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Hoja1!$H$2:$H$1042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13" i="1" l="1"/>
  <c r="H13" i="1" s="1"/>
  <c r="F9" i="1"/>
  <c r="H9" i="1" s="1"/>
  <c r="F6" i="1"/>
  <c r="H6" i="1" s="1"/>
  <c r="I36" i="1" l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10" i="1"/>
  <c r="H10" i="1" s="1"/>
  <c r="F11" i="1"/>
  <c r="H11" i="1" s="1"/>
  <c r="F12" i="1"/>
  <c r="H12" i="1" s="1"/>
  <c r="G12" i="1" l="1"/>
  <c r="G13" i="1"/>
  <c r="G11" i="1"/>
  <c r="G7" i="1"/>
  <c r="G10" i="1"/>
  <c r="G8" i="1"/>
  <c r="G9" i="1"/>
  <c r="I31" i="1"/>
  <c r="I32" i="1"/>
  <c r="I33" i="1"/>
  <c r="I34" i="1"/>
  <c r="I35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4" i="1"/>
  <c r="I5" i="1"/>
  <c r="I6" i="1"/>
  <c r="I3" i="1"/>
  <c r="H1" i="1" l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<sst xmlns="http://schemas.openxmlformats.org/spreadsheetml/2006/main" count="37" uniqueCount="27">
  <si>
    <t>Descripcion</t>
  </si>
  <si>
    <t>Teorico</t>
  </si>
  <si>
    <t>Fisico</t>
  </si>
  <si>
    <t>Diferencia</t>
  </si>
  <si>
    <t>Nota</t>
  </si>
  <si>
    <t>UNIDAD (ES)</t>
  </si>
  <si>
    <t>Medida</t>
  </si>
  <si>
    <t>Revisado (Auditor)</t>
  </si>
  <si>
    <t>Encardo de Almacen</t>
  </si>
  <si>
    <t>Firma y Sello</t>
  </si>
  <si>
    <t>__________________________ y __________________________</t>
  </si>
  <si>
    <t>Verificado Encargado del Area (Personal Almacen)</t>
  </si>
  <si>
    <t>Trabajado por (Personal Almacen)</t>
  </si>
  <si>
    <t>Precio</t>
  </si>
  <si>
    <t>531 -  CINTA (S) INVISIBLE DE 3/4"</t>
  </si>
  <si>
    <t>ROLLO (S)</t>
  </si>
  <si>
    <t>591 -  CINTA (S) ADHESIVA 2" X 80</t>
  </si>
  <si>
    <t>141 -  CINTA (S) EPSON 8750, PARA IMPRESORA LX-300</t>
  </si>
  <si>
    <t>142 -  CINTA (S) EPSON S-015631, PARA IMPRESORA LX-350</t>
  </si>
  <si>
    <t>143 -  CINTA (S) PANASONIC CORRECTORA</t>
  </si>
  <si>
    <t>144 -  CINTA (S) PANASONIC IMPRESORA (TINTA NEGRA)</t>
  </si>
  <si>
    <t>145 -  CINTA (S) PARA MAQUINA CALCULADORA</t>
  </si>
  <si>
    <t>147 -  CINTA (S) BROTHER CORRECTORA</t>
  </si>
  <si>
    <t>241 -  CINTA (S) SP-200 PARA IMPRESORA PUNTO DE VENTA</t>
  </si>
  <si>
    <t>2646 -  CINTA (S) RIBBON KORES 188</t>
  </si>
  <si>
    <t>3524 -  CINTA (S) ADHESIVAS 3" X 30 CON LOGO</t>
  </si>
  <si>
    <t>Categoria : CINTA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</si>
</sst>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25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name val="Agency FB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Tahoma"/>
      <family val="2"/>
    </font>
    <font>
      <b/>
      <sz val="10"/>
      <color rgb="FF000000"/>
      <name val="Arial"/>
      <family val="2"/>
    </font>
    <font>
      <b/>
      <sz val="14"/>
      <color theme="0"/>
      <name val="Courier New"/>
      <family val="3"/>
    </font>
    <font>
      <b/>
      <sz val="14"/>
      <name val="Arial"/>
      <family val="2"/>
    </font>
    <font>
      <sz val="9"/>
      <name val="Tahoma"/>
      <family val="2"/>
      <charset val="1"/>
    </font>
    <font>
      <sz val="9"/>
      <color theme="0"/>
      <name val="Tahoma"/>
      <family val="2"/>
      <charset val="1"/>
    </font>
    <font>
      <sz val="9"/>
      <color theme="0"/>
      <name val="Tahoma"/>
      <family val="2"/>
    </font>
    <font>
      <b/>
      <sz val="11"/>
      <color theme="0"/>
      <name val="Tahoma"/>
      <family val="2"/>
    </font>
    <font>
      <b/>
      <sz val="12"/>
      <color theme="0"/>
      <name val="Agency FB"/>
      <family val="2"/>
      <charset val="1"/>
    </font>
    <font>
      <sz val="10"/>
      <name val="Tahoma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164" fontId="0" fillId="0" borderId="2" xfId="0" applyNumberFormat="1" applyBorder="1" applyAlignment="1"/>
    <xf numFmtId="0" fontId="5" fillId="0" borderId="0" xfId="0" applyFont="1" applyAlignment="1">
      <alignment horizontal="center" vertical="center"/>
    </xf>
    <xf numFmtId="166" fontId="2" fillId="6" borderId="0" xfId="0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applyFont="1" applyBorder="1"/>
    <xf numFmtId="0" fontId="18" fillId="0" borderId="0" xfId="0" applyFont="1" applyBorder="1" applyAlignment="1">
      <alignment horizontal="center" vertical="center"/>
    </xf>
    <xf numFmtId="0" fontId="19" fillId="8" borderId="0" xfId="0" applyNumberFormat="1" applyFont="1" applyFill="1" applyBorder="1" applyAlignment="1" applyProtection="1">
      <alignment horizontal="left" vertical="top" wrapText="1"/>
    </xf>
    <xf numFmtId="0" fontId="19" fillId="8" borderId="0" xfId="0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3" fontId="7" fillId="0" borderId="0" xfId="0" applyNumberFormat="1" applyFont="1"/>
    <xf numFmtId="3" fontId="0" fillId="0" borderId="0" xfId="0" applyNumberFormat="1"/>
    <xf numFmtId="3" fontId="13" fillId="0" borderId="0" xfId="0" applyNumberFormat="1" applyFont="1"/>
    <xf numFmtId="3" fontId="10" fillId="0" borderId="0" xfId="0" applyNumberFormat="1" applyFont="1"/>
    <xf numFmtId="3" fontId="9" fillId="0" borderId="0" xfId="0" applyNumberFormat="1" applyFont="1"/>
    <xf numFmtId="3" fontId="14" fillId="0" borderId="0" xfId="0" applyNumberFormat="1" applyFont="1"/>
    <xf numFmtId="3" fontId="3" fillId="3" borderId="1" xfId="0" applyNumberFormat="1" applyFont="1" applyFill="1" applyBorder="1" applyAlignment="1">
      <alignment horizontal="center" vertical="center" wrapText="1"/>
    </xf>
    <xf numFmtId="3" fontId="19" fillId="8" borderId="0" xfId="0" applyNumberFormat="1" applyFont="1" applyFill="1" applyBorder="1" applyAlignment="1" applyProtection="1">
      <alignment horizontal="right" vertical="top" wrapText="1"/>
    </xf>
    <xf numFmtId="3" fontId="8" fillId="2" borderId="0" xfId="0" applyNumberFormat="1" applyFont="1" applyFill="1" applyBorder="1" applyAlignment="1" applyProtection="1">
      <alignment horizontal="right" vertical="top" wrapText="1"/>
    </xf>
    <xf numFmtId="3" fontId="8" fillId="0" borderId="0" xfId="0" applyNumberFormat="1" applyFont="1" applyBorder="1" applyAlignment="1">
      <alignment vertical="top"/>
    </xf>
    <xf numFmtId="3" fontId="15" fillId="0" borderId="0" xfId="0" applyNumberFormat="1" applyFont="1" applyBorder="1" applyAlignment="1">
      <alignment vertical="top"/>
    </xf>
    <xf numFmtId="3" fontId="7" fillId="0" borderId="0" xfId="0" applyNumberFormat="1" applyFont="1" applyAlignment="1"/>
    <xf numFmtId="3" fontId="0" fillId="0" borderId="0" xfId="0" applyNumberFormat="1" applyAlignment="1"/>
    <xf numFmtId="3" fontId="0" fillId="0" borderId="2" xfId="0" applyNumberFormat="1" applyBorder="1" applyAlignment="1"/>
    <xf numFmtId="3" fontId="7" fillId="0" borderId="2" xfId="0" applyNumberFormat="1" applyFont="1" applyBorder="1" applyAlignment="1"/>
    <xf numFmtId="3" fontId="10" fillId="0" borderId="0" xfId="0" applyNumberFormat="1" applyFont="1" applyBorder="1" applyAlignment="1"/>
    <xf numFmtId="3" fontId="9" fillId="0" borderId="0" xfId="0" applyNumberFormat="1" applyFont="1" applyBorder="1" applyAlignment="1"/>
    <xf numFmtId="3" fontId="10" fillId="0" borderId="0" xfId="0" applyNumberFormat="1" applyFont="1" applyBorder="1"/>
    <xf numFmtId="3" fontId="9" fillId="0" borderId="0" xfId="0" applyNumberFormat="1" applyFont="1" applyBorder="1"/>
    <xf numFmtId="3" fontId="20" fillId="8" borderId="0" xfId="0" applyNumberFormat="1" applyFont="1" applyFill="1" applyBorder="1" applyAlignment="1" applyProtection="1">
      <alignment horizontal="right" vertical="top" wrapText="1"/>
    </xf>
    <xf numFmtId="3" fontId="21" fillId="2" borderId="0" xfId="0" applyNumberFormat="1" applyFont="1" applyFill="1" applyBorder="1" applyAlignment="1" applyProtection="1">
      <alignment horizontal="right" vertical="top" wrapText="1"/>
    </xf>
    <xf numFmtId="3" fontId="21" fillId="0" borderId="0" xfId="0" applyNumberFormat="1" applyFont="1" applyBorder="1" applyAlignment="1">
      <alignment vertical="top"/>
    </xf>
    <xf numFmtId="3" fontId="22" fillId="0" borderId="0" xfId="0" applyNumberFormat="1" applyFont="1" applyBorder="1" applyAlignment="1">
      <alignment vertical="top"/>
    </xf>
    <xf numFmtId="0" fontId="23" fillId="0" borderId="0" xfId="0" applyFont="1" applyBorder="1" applyAlignment="1">
      <alignment horizontal="center" vertical="top"/>
    </xf>
    <xf numFmtId="0" fontId="24" fillId="7" borderId="7" xfId="0" applyNumberFormat="1" applyFont="1" applyFill="1" applyBorder="1" applyAlignment="1" applyProtection="1">
      <alignment horizontal="left" vertical="center" wrapText="1"/>
    </xf>
    <xf numFmtId="0" fontId="24" fillId="7" borderId="7" xfId="0" applyNumberFormat="1" applyFont="1" applyFill="1" applyBorder="1" applyAlignment="1" applyProtection="1">
      <alignment horizontal="center" vertical="center" wrapText="1"/>
    </xf>
    <xf numFmtId="3" fontId="24" fillId="7" borderId="7" xfId="0" applyNumberFormat="1" applyFont="1" applyFill="1" applyBorder="1" applyAlignment="1" applyProtection="1">
      <alignment horizontal="right" vertical="center" wrapText="1"/>
    </xf>
    <xf numFmtId="3" fontId="15" fillId="0" borderId="4" xfId="0" applyNumberFormat="1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24" fillId="8" borderId="7" xfId="0" applyNumberFormat="1" applyFont="1" applyFill="1" applyBorder="1" applyAlignment="1" applyProtection="1">
      <alignment horizontal="left" vertical="center" wrapText="1"/>
    </xf>
    <xf numFmtId="0" fontId="24" fillId="8" borderId="7" xfId="0" applyNumberFormat="1" applyFont="1" applyFill="1" applyBorder="1" applyAlignment="1" applyProtection="1">
      <alignment horizontal="center" vertical="center" wrapText="1"/>
    </xf>
    <xf numFmtId="3" fontId="24" fillId="8" borderId="7" xfId="0" applyNumberFormat="1" applyFont="1" applyFill="1" applyBorder="1" applyAlignment="1" applyProtection="1">
      <alignment horizontal="right" vertical="center" wrapText="1"/>
    </xf>
    <xf numFmtId="3" fontId="14" fillId="0" borderId="0" xfId="0" applyNumberFormat="1" applyFont="1" applyBorder="1"/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/>
    <xf numFmtId="3" fontId="15" fillId="0" borderId="9" xfId="0" applyNumberFormat="1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24" fillId="8" borderId="0" xfId="0" applyNumberFormat="1" applyFont="1" applyFill="1" applyBorder="1" applyAlignment="1" applyProtection="1">
      <alignment horizontal="left" vertical="center" wrapText="1"/>
    </xf>
    <xf numFmtId="0" fontId="24" fillId="8" borderId="0" xfId="0" applyNumberFormat="1" applyFont="1" applyFill="1" applyBorder="1" applyAlignment="1" applyProtection="1">
      <alignment horizontal="center" vertical="center" wrapText="1"/>
    </xf>
    <xf numFmtId="3" fontId="24" fillId="8" borderId="0" xfId="0" applyNumberFormat="1" applyFont="1" applyFill="1" applyBorder="1" applyAlignment="1" applyProtection="1">
      <alignment horizontal="right" vertical="center" wrapText="1"/>
    </xf>
    <xf numFmtId="3" fontId="8" fillId="0" borderId="0" xfId="0" applyNumberFormat="1" applyFont="1" applyBorder="1" applyAlignment="1">
      <alignment vertical="center"/>
    </xf>
    <xf numFmtId="3" fontId="15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24" fillId="7" borderId="0" xfId="0" applyNumberFormat="1" applyFont="1" applyFill="1" applyBorder="1" applyAlignment="1" applyProtection="1">
      <alignment horizontal="left" vertical="center" wrapText="1"/>
    </xf>
    <xf numFmtId="0" fontId="24" fillId="7" borderId="0" xfId="0" applyNumberFormat="1" applyFont="1" applyFill="1" applyBorder="1" applyAlignment="1" applyProtection="1">
      <alignment horizontal="center" vertical="center" wrapText="1"/>
    </xf>
    <xf numFmtId="3" fontId="24" fillId="7" borderId="0" xfId="0" applyNumberFormat="1" applyFont="1" applyFill="1" applyBorder="1" applyAlignment="1" applyProtection="1">
      <alignment horizontal="right" vertical="center" wrapText="1"/>
    </xf>
    <xf numFmtId="0" fontId="24" fillId="8" borderId="8" xfId="0" applyNumberFormat="1" applyFont="1" applyFill="1" applyBorder="1" applyAlignment="1" applyProtection="1">
      <alignment horizontal="left" vertical="center" wrapText="1"/>
    </xf>
    <xf numFmtId="0" fontId="24" fillId="8" borderId="8" xfId="0" applyNumberFormat="1" applyFont="1" applyFill="1" applyBorder="1" applyAlignment="1" applyProtection="1">
      <alignment horizontal="center" vertical="center" wrapText="1"/>
    </xf>
    <xf numFmtId="3" fontId="24" fillId="8" borderId="8" xfId="0" applyNumberFormat="1" applyFont="1" applyFill="1" applyBorder="1" applyAlignment="1" applyProtection="1">
      <alignment horizontal="right" vertical="center" wrapText="1"/>
    </xf>
    <xf numFmtId="0" fontId="24" fillId="7" borderId="11" xfId="0" applyNumberFormat="1" applyFont="1" applyFill="1" applyBorder="1" applyAlignment="1" applyProtection="1">
      <alignment horizontal="left" vertical="center" wrapText="1"/>
    </xf>
    <xf numFmtId="0" fontId="24" fillId="7" borderId="12" xfId="0" applyNumberFormat="1" applyFont="1" applyFill="1" applyBorder="1" applyAlignment="1" applyProtection="1">
      <alignment horizontal="center" vertical="center" wrapText="1"/>
    </xf>
    <xf numFmtId="3" fontId="24" fillId="7" borderId="12" xfId="0" applyNumberFormat="1" applyFont="1" applyFill="1" applyBorder="1" applyAlignment="1" applyProtection="1">
      <alignment horizontal="right" vertical="center" wrapText="1"/>
    </xf>
    <xf numFmtId="164" fontId="18" fillId="0" borderId="2" xfId="0" applyNumberFormat="1" applyFont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164" fontId="18" fillId="0" borderId="0" xfId="0" applyNumberFormat="1" applyFont="1" applyBorder="1" applyAlignment="1">
      <alignment horizontal="center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3" fontId="8" fillId="0" borderId="13" xfId="0" applyNumberFormat="1" applyFont="1" applyBorder="1" applyAlignment="1">
      <alignment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42"/>
  <sheetViews>
    <sheetView tabSelected="1" zoomScaleNormal="100" workbookViewId="0">
      <selection activeCell="A15" sqref="A15"/>
    </sheetView>
  </sheetViews>
  <sheetFormatPr defaultColWidth="9" defaultRowHeight="15.75" x14ac:dyDescent="0.25"/>
  <cols>
    <col min="1" max="1" width="57.5" bestFit="1" customWidth="1"/>
    <col min="2" max="2" width="12.25" customWidth="1"/>
    <col min="3" max="3" width="8.75" style="22" hidden="1" customWidth="1"/>
    <col min="4" max="4" width="8.75" style="23" hidden="1" customWidth="1"/>
    <col min="5" max="5" width="10.375" style="23" customWidth="1"/>
    <col min="6" max="6" width="7.375" style="24" hidden="1" customWidth="1"/>
    <col min="7" max="7" width="4.5" style="10" hidden="1" customWidth="1"/>
    <col min="8" max="8" width="20.625" style="1" hidden="1" customWidth="1"/>
    <col min="9" max="9" width="8.875" style="2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82" t="s">
        <v>26</v>
      </c>
      <c r="B1" s="82"/>
      <c r="C1" s="82"/>
      <c r="D1" s="82"/>
      <c r="E1" s="82"/>
      <c r="F1" s="80"/>
      <c r="G1" s="80"/>
      <c r="H1" s="7">
        <f>SUM(I3:I1043)</f>
        <v>332441.33</v>
      </c>
      <c r="I1"/>
    </row>
    <row r="2" spans="1:12" ht="17.649999999999999" customHeight="1" x14ac:dyDescent="0.25">
      <c r="A2" s="3" t="s">
        <v>0</v>
      </c>
      <c r="B2" s="3" t="s">
        <v>6</v>
      </c>
      <c r="C2" s="28" t="s">
        <v>1</v>
      </c>
      <c r="D2" s="28" t="s">
        <v>13</v>
      </c>
      <c r="E2" s="28" t="s">
        <v>2</v>
      </c>
      <c r="F2" s="83" t="s">
        <v>3</v>
      </c>
      <c r="G2" s="83"/>
      <c r="H2" s="4" t="s">
        <v>4</v>
      </c>
      <c r="I2"/>
    </row>
    <row r="3" spans="1:12" s="9" customFormat="1" ht="19.5" x14ac:dyDescent="0.2">
      <c r="A3" s="46" t="s">
        <v>14</v>
      </c>
      <c r="B3" s="47" t="s">
        <v>15</v>
      </c>
      <c r="C3" s="48">
        <v>116</v>
      </c>
      <c r="D3" s="48">
        <v>20</v>
      </c>
      <c r="E3" s="85">
        <v>112</v>
      </c>
      <c r="F3" s="49">
        <f>+E3-C3</f>
        <v>-4</v>
      </c>
      <c r="G3" s="50" t="str">
        <f>IF(AND(F3=0),"✓",IF(AND(F3&gt;=0,F3&lt;20000000),"X",IF(AND(F3&lt;=0),"X")))</f>
        <v>X</v>
      </c>
      <c r="H3" s="51" t="str">
        <f>IF(AND(F3=0),"Excelente",IF(AND(F3&gt;=1,F3&lt;200000000),"Con Diferencia",IF(AND(F3&lt;0),"Con Diferencia")))</f>
        <v>Con Diferencia</v>
      </c>
      <c r="I3" s="9">
        <f>+E3*D3</f>
        <v>2240</v>
      </c>
    </row>
    <row r="4" spans="1:12" s="9" customFormat="1" ht="19.5" customHeight="1" x14ac:dyDescent="0.2">
      <c r="A4" s="52" t="s">
        <v>16</v>
      </c>
      <c r="B4" s="53" t="s">
        <v>15</v>
      </c>
      <c r="C4" s="54">
        <v>1171</v>
      </c>
      <c r="D4" s="54">
        <v>75</v>
      </c>
      <c r="E4" s="85">
        <v>1171</v>
      </c>
      <c r="F4" s="49">
        <f>+E4-C4</f>
        <v>0</v>
      </c>
      <c r="G4" s="50" t="str">
        <f t="shared" ref="G4:G6" si="0">IF(AND(F4=0),"✓",IF(AND(F4&gt;=0,F4&lt;20000000),"X",IF(AND(F4&lt;=0),"X")))</f>
        <v>✓</v>
      </c>
      <c r="H4" s="51" t="str">
        <f t="shared" ref="H4:H13" si="1">IF(AND(F4=0),"Excelente",IF(AND(F4&gt;=1,F4&lt;200000000),"Con Diferencia",IF(AND(F4&lt;0),"Con Diferencia")))</f>
        <v>Excelente</v>
      </c>
      <c r="I4" s="9">
        <f t="shared" ref="I4:I32" si="2">+E4*D4</f>
        <v>87825</v>
      </c>
    </row>
    <row r="5" spans="1:12" s="9" customFormat="1" ht="19.5" customHeight="1" x14ac:dyDescent="0.2">
      <c r="A5" s="46" t="s">
        <v>17</v>
      </c>
      <c r="B5" s="47" t="s">
        <v>5</v>
      </c>
      <c r="C5" s="48">
        <v>53</v>
      </c>
      <c r="D5" s="48">
        <v>125</v>
      </c>
      <c r="E5" s="85">
        <v>53</v>
      </c>
      <c r="F5" s="49">
        <f>+E5-C5</f>
        <v>0</v>
      </c>
      <c r="G5" s="50" t="str">
        <f t="shared" si="0"/>
        <v>✓</v>
      </c>
      <c r="H5" s="51" t="str">
        <f t="shared" si="1"/>
        <v>Excelente</v>
      </c>
      <c r="I5" s="9">
        <f t="shared" si="2"/>
        <v>6625</v>
      </c>
    </row>
    <row r="6" spans="1:12" s="9" customFormat="1" ht="19.5" customHeight="1" x14ac:dyDescent="0.2">
      <c r="A6" s="52" t="s">
        <v>18</v>
      </c>
      <c r="B6" s="53" t="s">
        <v>5</v>
      </c>
      <c r="C6" s="54">
        <v>42</v>
      </c>
      <c r="D6" s="54">
        <v>336</v>
      </c>
      <c r="E6" s="85">
        <v>42</v>
      </c>
      <c r="F6" s="49">
        <f>+E6-C6</f>
        <v>0</v>
      </c>
      <c r="G6" s="50" t="str">
        <f t="shared" si="0"/>
        <v>✓</v>
      </c>
      <c r="H6" s="51" t="str">
        <f t="shared" si="1"/>
        <v>Excelente</v>
      </c>
      <c r="I6" s="9">
        <f t="shared" si="2"/>
        <v>14112</v>
      </c>
    </row>
    <row r="7" spans="1:12" s="9" customFormat="1" ht="19.5" customHeight="1" x14ac:dyDescent="0.2">
      <c r="A7" s="46" t="s">
        <v>19</v>
      </c>
      <c r="B7" s="47" t="s">
        <v>5</v>
      </c>
      <c r="C7" s="48">
        <v>198</v>
      </c>
      <c r="D7" s="48">
        <v>30</v>
      </c>
      <c r="E7" s="85">
        <v>198</v>
      </c>
      <c r="F7" s="49">
        <f t="shared" ref="F7:F12" si="3">+E7-C7</f>
        <v>0</v>
      </c>
      <c r="G7" s="50" t="str">
        <f t="shared" ref="G7:G13" si="4">IF(AND(F7=0),"✓",IF(AND(F7&gt;=0,F7&lt;20000000),"X",IF(AND(F7&lt;=0),"X")))</f>
        <v>✓</v>
      </c>
      <c r="H7" s="51" t="str">
        <f t="shared" si="1"/>
        <v>Excelente</v>
      </c>
      <c r="I7" s="9">
        <f t="shared" si="2"/>
        <v>5940</v>
      </c>
    </row>
    <row r="8" spans="1:12" s="9" customFormat="1" ht="19.5" customHeight="1" x14ac:dyDescent="0.2">
      <c r="A8" s="52" t="s">
        <v>20</v>
      </c>
      <c r="B8" s="53" t="s">
        <v>5</v>
      </c>
      <c r="C8" s="54">
        <v>169</v>
      </c>
      <c r="D8" s="54">
        <v>148</v>
      </c>
      <c r="E8" s="85">
        <v>167</v>
      </c>
      <c r="F8" s="49">
        <f t="shared" si="3"/>
        <v>-2</v>
      </c>
      <c r="G8" s="50" t="str">
        <f t="shared" si="4"/>
        <v>X</v>
      </c>
      <c r="H8" s="51" t="str">
        <f t="shared" si="1"/>
        <v>Con Diferencia</v>
      </c>
      <c r="I8" s="9">
        <f t="shared" si="2"/>
        <v>24716</v>
      </c>
    </row>
    <row r="9" spans="1:12" s="9" customFormat="1" ht="19.5" customHeight="1" x14ac:dyDescent="0.2">
      <c r="A9" s="46" t="s">
        <v>21</v>
      </c>
      <c r="B9" s="47" t="s">
        <v>5</v>
      </c>
      <c r="C9" s="48">
        <v>5</v>
      </c>
      <c r="D9" s="48">
        <v>55</v>
      </c>
      <c r="E9" s="85">
        <v>17</v>
      </c>
      <c r="F9" s="49">
        <f>+E9-C9</f>
        <v>12</v>
      </c>
      <c r="G9" s="50" t="str">
        <f t="shared" si="4"/>
        <v>X</v>
      </c>
      <c r="H9" s="51" t="str">
        <f t="shared" si="1"/>
        <v>Con Diferencia</v>
      </c>
      <c r="I9" s="9">
        <f t="shared" si="2"/>
        <v>935</v>
      </c>
    </row>
    <row r="10" spans="1:12" s="9" customFormat="1" ht="19.5" customHeight="1" x14ac:dyDescent="0.2">
      <c r="A10" s="52" t="s">
        <v>22</v>
      </c>
      <c r="B10" s="53" t="s">
        <v>5</v>
      </c>
      <c r="C10" s="54">
        <v>27</v>
      </c>
      <c r="D10" s="54">
        <v>20</v>
      </c>
      <c r="E10" s="85">
        <v>27</v>
      </c>
      <c r="F10" s="49">
        <f t="shared" si="3"/>
        <v>0</v>
      </c>
      <c r="G10" s="50" t="str">
        <f t="shared" si="4"/>
        <v>✓</v>
      </c>
      <c r="H10" s="51" t="str">
        <f t="shared" si="1"/>
        <v>Excelente</v>
      </c>
      <c r="I10" s="9">
        <f t="shared" si="2"/>
        <v>540</v>
      </c>
    </row>
    <row r="11" spans="1:12" s="9" customFormat="1" ht="19.5" customHeight="1" x14ac:dyDescent="0.2">
      <c r="A11" s="46" t="s">
        <v>23</v>
      </c>
      <c r="B11" s="47" t="s">
        <v>5</v>
      </c>
      <c r="C11" s="48">
        <v>794</v>
      </c>
      <c r="D11" s="48">
        <v>27.89</v>
      </c>
      <c r="E11" s="85">
        <v>797</v>
      </c>
      <c r="F11" s="49">
        <f t="shared" si="3"/>
        <v>3</v>
      </c>
      <c r="G11" s="50" t="str">
        <f t="shared" si="4"/>
        <v>X</v>
      </c>
      <c r="H11" s="51" t="str">
        <f t="shared" si="1"/>
        <v>Con Diferencia</v>
      </c>
      <c r="I11" s="9">
        <f t="shared" si="2"/>
        <v>22228.33</v>
      </c>
    </row>
    <row r="12" spans="1:12" s="9" customFormat="1" ht="19.5" customHeight="1" x14ac:dyDescent="0.2">
      <c r="A12" s="73" t="s">
        <v>24</v>
      </c>
      <c r="B12" s="74" t="s">
        <v>5</v>
      </c>
      <c r="C12" s="75">
        <v>24</v>
      </c>
      <c r="D12" s="75">
        <v>250</v>
      </c>
      <c r="E12" s="85">
        <v>24</v>
      </c>
      <c r="F12" s="61">
        <f t="shared" si="3"/>
        <v>0</v>
      </c>
      <c r="G12" s="62" t="str">
        <f t="shared" si="4"/>
        <v>✓</v>
      </c>
      <c r="H12" s="51" t="str">
        <f t="shared" si="1"/>
        <v>Excelente</v>
      </c>
      <c r="I12" s="9">
        <f t="shared" si="2"/>
        <v>6000</v>
      </c>
      <c r="L12" s="14"/>
    </row>
    <row r="13" spans="1:12" s="9" customFormat="1" ht="19.5" customHeight="1" x14ac:dyDescent="0.2">
      <c r="A13" s="76" t="s">
        <v>25</v>
      </c>
      <c r="B13" s="77" t="s">
        <v>5</v>
      </c>
      <c r="C13" s="78">
        <v>2240</v>
      </c>
      <c r="D13" s="78">
        <v>72</v>
      </c>
      <c r="E13" s="85">
        <v>2240</v>
      </c>
      <c r="F13" s="49">
        <f>+E13-C13</f>
        <v>0</v>
      </c>
      <c r="G13" s="50" t="str">
        <f t="shared" si="4"/>
        <v>✓</v>
      </c>
      <c r="H13" s="51" t="str">
        <f t="shared" si="1"/>
        <v>Excelente</v>
      </c>
      <c r="I13" s="9">
        <f t="shared" si="2"/>
        <v>161280</v>
      </c>
    </row>
    <row r="14" spans="1:12" s="9" customFormat="1" ht="19.5" customHeight="1" x14ac:dyDescent="0.2">
      <c r="A14" s="63"/>
      <c r="B14" s="64"/>
      <c r="C14" s="65"/>
      <c r="D14" s="65"/>
      <c r="E14" s="66"/>
      <c r="F14" s="67"/>
      <c r="G14" s="68"/>
      <c r="H14" s="69"/>
      <c r="I14" s="9">
        <f t="shared" si="2"/>
        <v>0</v>
      </c>
    </row>
    <row r="15" spans="1:12" s="9" customFormat="1" ht="19.5" customHeight="1" x14ac:dyDescent="0.2">
      <c r="A15" s="70"/>
      <c r="B15" s="71"/>
      <c r="C15" s="72"/>
      <c r="D15" s="72"/>
      <c r="E15" s="66"/>
      <c r="F15" s="67"/>
      <c r="G15" s="68"/>
      <c r="H15" s="69"/>
      <c r="I15" s="9">
        <f t="shared" si="2"/>
        <v>0</v>
      </c>
    </row>
    <row r="16" spans="1:12" s="9" customFormat="1" ht="19.5" customHeight="1" x14ac:dyDescent="0.2">
      <c r="A16" s="63"/>
      <c r="B16" s="64"/>
      <c r="C16" s="65"/>
      <c r="D16" s="65"/>
      <c r="E16" s="66"/>
      <c r="F16" s="67"/>
      <c r="G16" s="68"/>
      <c r="H16" s="69"/>
      <c r="I16" s="9">
        <f t="shared" si="2"/>
        <v>0</v>
      </c>
    </row>
    <row r="17" spans="1:9" s="9" customFormat="1" ht="19.5" customHeight="1" x14ac:dyDescent="0.2">
      <c r="A17" s="70"/>
      <c r="B17" s="71"/>
      <c r="C17" s="72"/>
      <c r="D17" s="72"/>
      <c r="E17" s="66"/>
      <c r="F17" s="67"/>
      <c r="G17" s="68"/>
      <c r="H17" s="69"/>
      <c r="I17" s="9">
        <f t="shared" si="2"/>
        <v>0</v>
      </c>
    </row>
    <row r="18" spans="1:9" s="9" customFormat="1" ht="19.5" customHeight="1" x14ac:dyDescent="0.2">
      <c r="A18" s="63"/>
      <c r="B18" s="64"/>
      <c r="C18" s="65"/>
      <c r="D18" s="65"/>
      <c r="E18" s="66"/>
      <c r="F18" s="67"/>
      <c r="G18" s="68"/>
      <c r="H18" s="69"/>
      <c r="I18" s="9">
        <f t="shared" si="2"/>
        <v>0</v>
      </c>
    </row>
    <row r="19" spans="1:9" s="9" customFormat="1" ht="19.5" customHeight="1" x14ac:dyDescent="0.2">
      <c r="A19" s="70"/>
      <c r="B19" s="71"/>
      <c r="C19" s="72"/>
      <c r="D19" s="72"/>
      <c r="E19" s="66"/>
      <c r="F19" s="67"/>
      <c r="G19" s="68"/>
      <c r="H19" s="69"/>
      <c r="I19" s="9">
        <f t="shared" si="2"/>
        <v>0</v>
      </c>
    </row>
    <row r="20" spans="1:9" s="9" customFormat="1" ht="19.5" customHeight="1" x14ac:dyDescent="0.2">
      <c r="A20" s="18"/>
      <c r="B20" s="19"/>
      <c r="C20" s="29"/>
      <c r="D20" s="30"/>
      <c r="E20" s="31"/>
      <c r="F20" s="32"/>
      <c r="G20" s="20"/>
      <c r="H20" s="21"/>
    </row>
    <row r="21" spans="1:9" s="9" customFormat="1" ht="19.5" customHeight="1" x14ac:dyDescent="0.2">
      <c r="A21" s="18"/>
      <c r="B21" s="19"/>
      <c r="C21" s="41"/>
      <c r="D21" s="42"/>
      <c r="E21" s="43"/>
      <c r="F21" s="44"/>
      <c r="G21" s="45"/>
      <c r="H21" s="21"/>
    </row>
    <row r="22" spans="1:9" s="9" customFormat="1" ht="19.5" customHeight="1" x14ac:dyDescent="0.2">
      <c r="A22" s="18"/>
      <c r="B22" s="19"/>
      <c r="C22" s="41"/>
      <c r="D22" s="42"/>
      <c r="E22" s="43"/>
      <c r="F22" s="44"/>
      <c r="G22" s="45"/>
      <c r="H22" s="21"/>
    </row>
    <row r="23" spans="1:9" s="9" customFormat="1" ht="19.5" customHeight="1" x14ac:dyDescent="0.2">
      <c r="A23" s="18"/>
      <c r="B23" s="19"/>
      <c r="C23" s="41"/>
      <c r="D23" s="42"/>
      <c r="E23" s="43"/>
      <c r="F23" s="44"/>
      <c r="G23" s="45"/>
      <c r="H23" s="21"/>
    </row>
    <row r="24" spans="1:9" s="9" customFormat="1" ht="19.5" customHeight="1" x14ac:dyDescent="0.2">
      <c r="A24" s="18"/>
      <c r="B24" s="19"/>
      <c r="C24" s="41"/>
      <c r="D24" s="42"/>
      <c r="E24" s="43"/>
      <c r="F24" s="44"/>
      <c r="G24" s="45"/>
      <c r="H24" s="21"/>
    </row>
    <row r="25" spans="1:9" s="9" customFormat="1" ht="19.5" customHeight="1" x14ac:dyDescent="0.2">
      <c r="A25" s="18"/>
      <c r="B25" s="19"/>
      <c r="C25" s="41"/>
      <c r="D25" s="42"/>
      <c r="E25" s="43"/>
      <c r="F25" s="44"/>
      <c r="G25" s="45"/>
      <c r="H25" s="21"/>
    </row>
    <row r="26" spans="1:9" s="9" customFormat="1" ht="19.5" customHeight="1" x14ac:dyDescent="0.2">
      <c r="A26" s="18"/>
      <c r="B26" s="19"/>
      <c r="C26" s="41"/>
      <c r="D26" s="42"/>
      <c r="E26" s="43"/>
      <c r="F26" s="44"/>
      <c r="G26" s="45"/>
      <c r="H26" s="21"/>
    </row>
    <row r="27" spans="1:9" s="9" customFormat="1" ht="19.5" customHeight="1" x14ac:dyDescent="0.2">
      <c r="A27" s="18"/>
      <c r="B27" s="19"/>
      <c r="C27" s="41"/>
      <c r="D27" s="42"/>
      <c r="E27" s="43"/>
      <c r="F27" s="44"/>
      <c r="G27" s="45"/>
      <c r="H27" s="21"/>
    </row>
    <row r="28" spans="1:9" s="9" customFormat="1" ht="19.5" customHeight="1" x14ac:dyDescent="0.2">
      <c r="A28" s="18"/>
      <c r="B28" s="19"/>
      <c r="C28" s="41"/>
      <c r="D28" s="42"/>
      <c r="E28" s="43"/>
      <c r="F28" s="44"/>
      <c r="G28" s="45"/>
      <c r="H28" s="21"/>
    </row>
    <row r="29" spans="1:9" s="9" customFormat="1" ht="19.5" customHeight="1" x14ac:dyDescent="0.2">
      <c r="A29" s="18"/>
      <c r="B29" s="19"/>
      <c r="C29" s="41"/>
      <c r="D29" s="42"/>
      <c r="E29" s="43"/>
      <c r="F29" s="44"/>
      <c r="G29" s="45"/>
      <c r="H29" s="21"/>
    </row>
    <row r="30" spans="1:9" s="9" customFormat="1" ht="19.5" customHeight="1" x14ac:dyDescent="0.2">
      <c r="A30" s="18"/>
      <c r="B30" s="19"/>
      <c r="C30" s="29"/>
      <c r="D30" s="30"/>
      <c r="E30" s="31"/>
      <c r="F30" s="32"/>
      <c r="G30" s="20"/>
      <c r="H30" s="21"/>
    </row>
    <row r="31" spans="1:9" x14ac:dyDescent="0.25">
      <c r="I31">
        <f t="shared" si="2"/>
        <v>0</v>
      </c>
    </row>
    <row r="32" spans="1:9" ht="27" customHeight="1" thickBot="1" x14ac:dyDescent="0.3">
      <c r="A32" s="8" t="s">
        <v>10</v>
      </c>
      <c r="C32" s="33"/>
      <c r="D32" s="34"/>
      <c r="E32" s="35"/>
      <c r="F32" s="36"/>
      <c r="G32" s="11"/>
      <c r="H32" s="5"/>
      <c r="I32">
        <f t="shared" si="2"/>
        <v>0</v>
      </c>
    </row>
    <row r="33" spans="1:10" ht="26.25" customHeight="1" x14ac:dyDescent="0.25">
      <c r="A33" s="6" t="s">
        <v>12</v>
      </c>
      <c r="E33" s="84" t="s">
        <v>11</v>
      </c>
      <c r="F33" s="84"/>
      <c r="G33" s="84"/>
      <c r="H33" s="84"/>
      <c r="I33">
        <f>+E34*D34</f>
        <v>0</v>
      </c>
    </row>
    <row r="34" spans="1:10" x14ac:dyDescent="0.25">
      <c r="A34" s="12"/>
      <c r="B34" s="12"/>
      <c r="C34" s="25"/>
      <c r="D34" s="26"/>
      <c r="E34" s="26"/>
      <c r="F34" s="27"/>
      <c r="G34" s="13"/>
      <c r="H34" s="15"/>
      <c r="I34">
        <f>+E35*D35</f>
        <v>0</v>
      </c>
    </row>
    <row r="35" spans="1:10" x14ac:dyDescent="0.25">
      <c r="A35" s="12"/>
      <c r="B35" s="12"/>
      <c r="C35" s="25"/>
      <c r="D35" s="26"/>
      <c r="E35" s="26"/>
      <c r="F35" s="27"/>
      <c r="G35" s="13"/>
      <c r="H35" s="15"/>
      <c r="I35" s="12">
        <f>+E36*D36</f>
        <v>0</v>
      </c>
      <c r="J35" s="12"/>
    </row>
    <row r="36" spans="1:10" x14ac:dyDescent="0.25">
      <c r="A36" s="16"/>
      <c r="B36" s="16"/>
      <c r="C36" s="37"/>
      <c r="D36" s="38"/>
      <c r="E36" s="38"/>
      <c r="F36" s="37"/>
      <c r="G36" s="59"/>
      <c r="H36" s="60"/>
      <c r="I36" s="12">
        <f t="shared" ref="I36:I67" si="5">+E39*D39</f>
        <v>0</v>
      </c>
      <c r="J36" s="12"/>
    </row>
    <row r="37" spans="1:10" ht="18.75" thickBot="1" x14ac:dyDescent="0.3">
      <c r="A37" s="58" t="s">
        <v>7</v>
      </c>
      <c r="B37" s="16"/>
      <c r="C37" s="39"/>
      <c r="D37" s="40"/>
      <c r="E37" s="79" t="s">
        <v>8</v>
      </c>
      <c r="F37" s="79"/>
      <c r="G37" s="79"/>
      <c r="H37" s="79"/>
      <c r="I37" s="12">
        <f t="shared" si="5"/>
        <v>0</v>
      </c>
      <c r="J37" s="12"/>
    </row>
    <row r="38" spans="1:10" ht="18" x14ac:dyDescent="0.25">
      <c r="A38" s="17" t="s">
        <v>9</v>
      </c>
      <c r="B38" s="16"/>
      <c r="C38" s="39"/>
      <c r="D38" s="40"/>
      <c r="E38" s="81" t="s">
        <v>9</v>
      </c>
      <c r="F38" s="81"/>
      <c r="G38" s="81"/>
      <c r="H38" s="81"/>
      <c r="I38" s="12">
        <f t="shared" si="5"/>
        <v>0</v>
      </c>
      <c r="J38" s="12"/>
    </row>
    <row r="39" spans="1:10" x14ac:dyDescent="0.25">
      <c r="A39" s="16"/>
      <c r="B39" s="16"/>
      <c r="C39" s="39"/>
      <c r="D39" s="40"/>
      <c r="E39" s="40"/>
      <c r="F39" s="55"/>
      <c r="G39" s="56"/>
      <c r="H39" s="57"/>
      <c r="I39" s="12">
        <f t="shared" si="5"/>
        <v>0</v>
      </c>
      <c r="J39" s="12"/>
    </row>
    <row r="40" spans="1:10" x14ac:dyDescent="0.25">
      <c r="A40" s="12"/>
      <c r="B40" s="12"/>
      <c r="C40" s="25"/>
      <c r="D40" s="26"/>
      <c r="E40" s="26"/>
      <c r="F40" s="27"/>
      <c r="G40" s="13"/>
      <c r="H40" s="15"/>
      <c r="I40" s="12">
        <f t="shared" si="5"/>
        <v>0</v>
      </c>
      <c r="J40" s="12"/>
    </row>
    <row r="41" spans="1:10" x14ac:dyDescent="0.25">
      <c r="A41" s="12"/>
      <c r="B41" s="12"/>
      <c r="C41" s="25"/>
      <c r="D41" s="26"/>
      <c r="E41" s="26"/>
      <c r="F41" s="27"/>
      <c r="G41" s="13"/>
      <c r="H41" s="15"/>
      <c r="I41" s="12">
        <f t="shared" si="5"/>
        <v>0</v>
      </c>
      <c r="J41" s="12"/>
    </row>
    <row r="42" spans="1:10" x14ac:dyDescent="0.25">
      <c r="I42">
        <f t="shared" si="5"/>
        <v>0</v>
      </c>
    </row>
    <row r="43" spans="1:10" x14ac:dyDescent="0.25">
      <c r="I43">
        <f t="shared" si="5"/>
        <v>0</v>
      </c>
    </row>
    <row r="44" spans="1:10" x14ac:dyDescent="0.25">
      <c r="I44">
        <f t="shared" si="5"/>
        <v>0</v>
      </c>
    </row>
    <row r="45" spans="1:10" x14ac:dyDescent="0.25">
      <c r="I45">
        <f t="shared" si="5"/>
        <v>0</v>
      </c>
    </row>
    <row r="46" spans="1:10" x14ac:dyDescent="0.25">
      <c r="I46">
        <f t="shared" si="5"/>
        <v>0</v>
      </c>
    </row>
    <row r="47" spans="1:10" x14ac:dyDescent="0.25">
      <c r="I47">
        <f t="shared" si="5"/>
        <v>0</v>
      </c>
    </row>
    <row r="48" spans="1:10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si="5"/>
        <v>0</v>
      </c>
    </row>
    <row r="57" spans="9:9" x14ac:dyDescent="0.25">
      <c r="I57">
        <f t="shared" si="5"/>
        <v>0</v>
      </c>
    </row>
    <row r="58" spans="9:9" x14ac:dyDescent="0.25">
      <c r="I58">
        <f t="shared" si="5"/>
        <v>0</v>
      </c>
    </row>
    <row r="59" spans="9:9" x14ac:dyDescent="0.25">
      <c r="I59">
        <f t="shared" si="5"/>
        <v>0</v>
      </c>
    </row>
    <row r="60" spans="9:9" x14ac:dyDescent="0.25">
      <c r="I60">
        <f t="shared" si="5"/>
        <v>0</v>
      </c>
    </row>
    <row r="61" spans="9:9" x14ac:dyDescent="0.25">
      <c r="I61">
        <f t="shared" si="5"/>
        <v>0</v>
      </c>
    </row>
    <row r="62" spans="9:9" x14ac:dyDescent="0.25">
      <c r="I62">
        <f t="shared" si="5"/>
        <v>0</v>
      </c>
    </row>
    <row r="63" spans="9:9" x14ac:dyDescent="0.25">
      <c r="I63">
        <f t="shared" si="5"/>
        <v>0</v>
      </c>
    </row>
    <row r="64" spans="9:9" x14ac:dyDescent="0.25">
      <c r="I64">
        <f t="shared" si="5"/>
        <v>0</v>
      </c>
    </row>
    <row r="65" spans="9:9" x14ac:dyDescent="0.25">
      <c r="I65">
        <f t="shared" si="5"/>
        <v>0</v>
      </c>
    </row>
    <row r="66" spans="9:9" x14ac:dyDescent="0.25">
      <c r="I66">
        <f t="shared" si="5"/>
        <v>0</v>
      </c>
    </row>
    <row r="67" spans="9:9" x14ac:dyDescent="0.25">
      <c r="I67">
        <f t="shared" si="5"/>
        <v>0</v>
      </c>
    </row>
    <row r="68" spans="9:9" x14ac:dyDescent="0.25">
      <c r="I68">
        <f t="shared" ref="I68:I87" si="6">+E71*D71</f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si="6"/>
        <v>0</v>
      </c>
    </row>
    <row r="77" spans="9:9" x14ac:dyDescent="0.25">
      <c r="I77">
        <f t="shared" si="6"/>
        <v>0</v>
      </c>
    </row>
    <row r="78" spans="9:9" x14ac:dyDescent="0.25">
      <c r="I78">
        <f t="shared" si="6"/>
        <v>0</v>
      </c>
    </row>
    <row r="79" spans="9:9" x14ac:dyDescent="0.25">
      <c r="I79">
        <f t="shared" si="6"/>
        <v>0</v>
      </c>
    </row>
    <row r="80" spans="9:9" x14ac:dyDescent="0.25">
      <c r="I80">
        <f t="shared" si="6"/>
        <v>0</v>
      </c>
    </row>
    <row r="81" spans="9:9" x14ac:dyDescent="0.25">
      <c r="I81">
        <f t="shared" si="6"/>
        <v>0</v>
      </c>
    </row>
    <row r="82" spans="9:9" x14ac:dyDescent="0.25">
      <c r="I82">
        <f t="shared" si="6"/>
        <v>0</v>
      </c>
    </row>
    <row r="83" spans="9:9" x14ac:dyDescent="0.25">
      <c r="I83">
        <f t="shared" si="6"/>
        <v>0</v>
      </c>
    </row>
    <row r="84" spans="9:9" x14ac:dyDescent="0.25">
      <c r="I84">
        <f t="shared" si="6"/>
        <v>0</v>
      </c>
    </row>
    <row r="85" spans="9:9" x14ac:dyDescent="0.25">
      <c r="I85">
        <f t="shared" si="6"/>
        <v>0</v>
      </c>
    </row>
    <row r="86" spans="9:9" x14ac:dyDescent="0.25">
      <c r="I86">
        <f t="shared" si="6"/>
        <v>0</v>
      </c>
    </row>
    <row r="87" spans="9:9" x14ac:dyDescent="0.25">
      <c r="I87">
        <f t="shared" si="6"/>
        <v>0</v>
      </c>
    </row>
    <row r="88" spans="9:9" x14ac:dyDescent="0.25">
      <c r="I88">
        <f t="shared" ref="I88:I151" si="7">+E91*D91</f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si="7"/>
        <v>0</v>
      </c>
    </row>
    <row r="141" spans="9:9" x14ac:dyDescent="0.25">
      <c r="I141">
        <f t="shared" si="7"/>
        <v>0</v>
      </c>
    </row>
    <row r="142" spans="9:9" x14ac:dyDescent="0.25">
      <c r="I142">
        <f t="shared" si="7"/>
        <v>0</v>
      </c>
    </row>
    <row r="143" spans="9:9" x14ac:dyDescent="0.25">
      <c r="I143">
        <f t="shared" si="7"/>
        <v>0</v>
      </c>
    </row>
    <row r="144" spans="9:9" x14ac:dyDescent="0.25">
      <c r="I144">
        <f t="shared" si="7"/>
        <v>0</v>
      </c>
    </row>
    <row r="145" spans="9:9" x14ac:dyDescent="0.25">
      <c r="I145">
        <f t="shared" si="7"/>
        <v>0</v>
      </c>
    </row>
    <row r="146" spans="9:9" x14ac:dyDescent="0.25">
      <c r="I146">
        <f t="shared" si="7"/>
        <v>0</v>
      </c>
    </row>
    <row r="147" spans="9:9" x14ac:dyDescent="0.25">
      <c r="I147">
        <f t="shared" si="7"/>
        <v>0</v>
      </c>
    </row>
    <row r="148" spans="9:9" x14ac:dyDescent="0.25">
      <c r="I148">
        <f t="shared" si="7"/>
        <v>0</v>
      </c>
    </row>
    <row r="149" spans="9:9" x14ac:dyDescent="0.25">
      <c r="I149">
        <f t="shared" si="7"/>
        <v>0</v>
      </c>
    </row>
    <row r="150" spans="9:9" x14ac:dyDescent="0.25">
      <c r="I150">
        <f t="shared" si="7"/>
        <v>0</v>
      </c>
    </row>
    <row r="151" spans="9:9" x14ac:dyDescent="0.25">
      <c r="I151">
        <f t="shared" si="7"/>
        <v>0</v>
      </c>
    </row>
    <row r="152" spans="9:9" x14ac:dyDescent="0.25">
      <c r="I152">
        <f t="shared" ref="I152:I215" si="8">+E155*D155</f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si="8"/>
        <v>0</v>
      </c>
    </row>
    <row r="205" spans="9:9" x14ac:dyDescent="0.25">
      <c r="I205">
        <f t="shared" si="8"/>
        <v>0</v>
      </c>
    </row>
    <row r="206" spans="9:9" x14ac:dyDescent="0.25">
      <c r="I206">
        <f t="shared" si="8"/>
        <v>0</v>
      </c>
    </row>
    <row r="207" spans="9:9" x14ac:dyDescent="0.25">
      <c r="I207">
        <f t="shared" si="8"/>
        <v>0</v>
      </c>
    </row>
    <row r="208" spans="9:9" x14ac:dyDescent="0.25">
      <c r="I208">
        <f t="shared" si="8"/>
        <v>0</v>
      </c>
    </row>
    <row r="209" spans="9:9" x14ac:dyDescent="0.25">
      <c r="I209">
        <f t="shared" si="8"/>
        <v>0</v>
      </c>
    </row>
    <row r="210" spans="9:9" x14ac:dyDescent="0.25">
      <c r="I210">
        <f t="shared" si="8"/>
        <v>0</v>
      </c>
    </row>
    <row r="211" spans="9:9" x14ac:dyDescent="0.25">
      <c r="I211">
        <f t="shared" si="8"/>
        <v>0</v>
      </c>
    </row>
    <row r="212" spans="9:9" x14ac:dyDescent="0.25">
      <c r="I212">
        <f t="shared" si="8"/>
        <v>0</v>
      </c>
    </row>
    <row r="213" spans="9:9" x14ac:dyDescent="0.25">
      <c r="I213">
        <f t="shared" si="8"/>
        <v>0</v>
      </c>
    </row>
    <row r="214" spans="9:9" x14ac:dyDescent="0.25">
      <c r="I214">
        <f t="shared" si="8"/>
        <v>0</v>
      </c>
    </row>
    <row r="215" spans="9:9" x14ac:dyDescent="0.25">
      <c r="I215">
        <f t="shared" si="8"/>
        <v>0</v>
      </c>
    </row>
    <row r="216" spans="9:9" x14ac:dyDescent="0.25">
      <c r="I216">
        <f t="shared" ref="I216:I279" si="9">+E219*D219</f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si="9"/>
        <v>0</v>
      </c>
    </row>
    <row r="269" spans="9:9" x14ac:dyDescent="0.25">
      <c r="I269">
        <f t="shared" si="9"/>
        <v>0</v>
      </c>
    </row>
    <row r="270" spans="9:9" x14ac:dyDescent="0.25">
      <c r="I270">
        <f t="shared" si="9"/>
        <v>0</v>
      </c>
    </row>
    <row r="271" spans="9:9" x14ac:dyDescent="0.25">
      <c r="I271">
        <f t="shared" si="9"/>
        <v>0</v>
      </c>
    </row>
    <row r="272" spans="9:9" x14ac:dyDescent="0.25">
      <c r="I272">
        <f t="shared" si="9"/>
        <v>0</v>
      </c>
    </row>
    <row r="273" spans="9:9" x14ac:dyDescent="0.25">
      <c r="I273">
        <f t="shared" si="9"/>
        <v>0</v>
      </c>
    </row>
    <row r="274" spans="9:9" x14ac:dyDescent="0.25">
      <c r="I274">
        <f t="shared" si="9"/>
        <v>0</v>
      </c>
    </row>
    <row r="275" spans="9:9" x14ac:dyDescent="0.25">
      <c r="I275">
        <f t="shared" si="9"/>
        <v>0</v>
      </c>
    </row>
    <row r="276" spans="9:9" x14ac:dyDescent="0.25">
      <c r="I276">
        <f t="shared" si="9"/>
        <v>0</v>
      </c>
    </row>
    <row r="277" spans="9:9" x14ac:dyDescent="0.25">
      <c r="I277">
        <f t="shared" si="9"/>
        <v>0</v>
      </c>
    </row>
    <row r="278" spans="9:9" x14ac:dyDescent="0.25">
      <c r="I278">
        <f t="shared" si="9"/>
        <v>0</v>
      </c>
    </row>
    <row r="279" spans="9:9" x14ac:dyDescent="0.25">
      <c r="I279">
        <f t="shared" si="9"/>
        <v>0</v>
      </c>
    </row>
    <row r="280" spans="9:9" x14ac:dyDescent="0.25">
      <c r="I280">
        <f t="shared" ref="I280:I343" si="10">+E283*D283</f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si="10"/>
        <v>0</v>
      </c>
    </row>
    <row r="333" spans="9:9" x14ac:dyDescent="0.25">
      <c r="I333">
        <f t="shared" si="10"/>
        <v>0</v>
      </c>
    </row>
    <row r="334" spans="9:9" x14ac:dyDescent="0.25">
      <c r="I334">
        <f t="shared" si="10"/>
        <v>0</v>
      </c>
    </row>
    <row r="335" spans="9:9" x14ac:dyDescent="0.25">
      <c r="I335">
        <f t="shared" si="10"/>
        <v>0</v>
      </c>
    </row>
    <row r="336" spans="9:9" x14ac:dyDescent="0.25">
      <c r="I336">
        <f t="shared" si="10"/>
        <v>0</v>
      </c>
    </row>
    <row r="337" spans="9:9" x14ac:dyDescent="0.25">
      <c r="I337">
        <f t="shared" si="10"/>
        <v>0</v>
      </c>
    </row>
    <row r="338" spans="9:9" x14ac:dyDescent="0.25">
      <c r="I338">
        <f t="shared" si="10"/>
        <v>0</v>
      </c>
    </row>
    <row r="339" spans="9:9" x14ac:dyDescent="0.25">
      <c r="I339">
        <f t="shared" si="10"/>
        <v>0</v>
      </c>
    </row>
    <row r="340" spans="9:9" x14ac:dyDescent="0.25">
      <c r="I340">
        <f t="shared" si="10"/>
        <v>0</v>
      </c>
    </row>
    <row r="341" spans="9:9" x14ac:dyDescent="0.25">
      <c r="I341">
        <f t="shared" si="10"/>
        <v>0</v>
      </c>
    </row>
    <row r="342" spans="9:9" x14ac:dyDescent="0.25">
      <c r="I342">
        <f t="shared" si="10"/>
        <v>0</v>
      </c>
    </row>
    <row r="343" spans="9:9" x14ac:dyDescent="0.25">
      <c r="I343">
        <f t="shared" si="10"/>
        <v>0</v>
      </c>
    </row>
    <row r="344" spans="9:9" x14ac:dyDescent="0.25">
      <c r="I344">
        <f t="shared" ref="I344:I407" si="11">+E347*D347</f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si="11"/>
        <v>0</v>
      </c>
    </row>
    <row r="397" spans="9:9" x14ac:dyDescent="0.25">
      <c r="I397">
        <f t="shared" si="11"/>
        <v>0</v>
      </c>
    </row>
    <row r="398" spans="9:9" x14ac:dyDescent="0.25">
      <c r="I398">
        <f t="shared" si="11"/>
        <v>0</v>
      </c>
    </row>
    <row r="399" spans="9:9" x14ac:dyDescent="0.25">
      <c r="I399">
        <f t="shared" si="11"/>
        <v>0</v>
      </c>
    </row>
    <row r="400" spans="9:9" x14ac:dyDescent="0.25">
      <c r="I400">
        <f t="shared" si="11"/>
        <v>0</v>
      </c>
    </row>
    <row r="401" spans="9:9" x14ac:dyDescent="0.25">
      <c r="I401">
        <f t="shared" si="11"/>
        <v>0</v>
      </c>
    </row>
    <row r="402" spans="9:9" x14ac:dyDescent="0.25">
      <c r="I402">
        <f t="shared" si="11"/>
        <v>0</v>
      </c>
    </row>
    <row r="403" spans="9:9" x14ac:dyDescent="0.25">
      <c r="I403">
        <f t="shared" si="11"/>
        <v>0</v>
      </c>
    </row>
    <row r="404" spans="9:9" x14ac:dyDescent="0.25">
      <c r="I404">
        <f t="shared" si="11"/>
        <v>0</v>
      </c>
    </row>
    <row r="405" spans="9:9" x14ac:dyDescent="0.25">
      <c r="I405">
        <f t="shared" si="11"/>
        <v>0</v>
      </c>
    </row>
    <row r="406" spans="9:9" x14ac:dyDescent="0.25">
      <c r="I406">
        <f t="shared" si="11"/>
        <v>0</v>
      </c>
    </row>
    <row r="407" spans="9:9" x14ac:dyDescent="0.25">
      <c r="I407">
        <f t="shared" si="11"/>
        <v>0</v>
      </c>
    </row>
    <row r="408" spans="9:9" x14ac:dyDescent="0.25">
      <c r="I408">
        <f t="shared" ref="I408:I471" si="12">+E411*D411</f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si="12"/>
        <v>0</v>
      </c>
    </row>
    <row r="461" spans="9:9" x14ac:dyDescent="0.25">
      <c r="I461">
        <f t="shared" si="12"/>
        <v>0</v>
      </c>
    </row>
    <row r="462" spans="9:9" x14ac:dyDescent="0.25">
      <c r="I462">
        <f t="shared" si="12"/>
        <v>0</v>
      </c>
    </row>
    <row r="463" spans="9:9" x14ac:dyDescent="0.25">
      <c r="I463">
        <f t="shared" si="12"/>
        <v>0</v>
      </c>
    </row>
    <row r="464" spans="9:9" x14ac:dyDescent="0.25">
      <c r="I464">
        <f t="shared" si="12"/>
        <v>0</v>
      </c>
    </row>
    <row r="465" spans="9:9" x14ac:dyDescent="0.25">
      <c r="I465">
        <f t="shared" si="12"/>
        <v>0</v>
      </c>
    </row>
    <row r="466" spans="9:9" x14ac:dyDescent="0.25">
      <c r="I466">
        <f t="shared" si="12"/>
        <v>0</v>
      </c>
    </row>
    <row r="467" spans="9:9" x14ac:dyDescent="0.25">
      <c r="I467">
        <f t="shared" si="12"/>
        <v>0</v>
      </c>
    </row>
    <row r="468" spans="9:9" x14ac:dyDescent="0.25">
      <c r="I468">
        <f t="shared" si="12"/>
        <v>0</v>
      </c>
    </row>
    <row r="469" spans="9:9" x14ac:dyDescent="0.25">
      <c r="I469">
        <f t="shared" si="12"/>
        <v>0</v>
      </c>
    </row>
    <row r="470" spans="9:9" x14ac:dyDescent="0.25">
      <c r="I470">
        <f t="shared" si="12"/>
        <v>0</v>
      </c>
    </row>
    <row r="471" spans="9:9" x14ac:dyDescent="0.25">
      <c r="I471">
        <f t="shared" si="12"/>
        <v>0</v>
      </c>
    </row>
    <row r="472" spans="9:9" x14ac:dyDescent="0.25">
      <c r="I472">
        <f t="shared" ref="I472:I535" si="13">+E475*D475</f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si="13"/>
        <v>0</v>
      </c>
    </row>
    <row r="525" spans="9:9" x14ac:dyDescent="0.25">
      <c r="I525">
        <f t="shared" si="13"/>
        <v>0</v>
      </c>
    </row>
    <row r="526" spans="9:9" x14ac:dyDescent="0.25">
      <c r="I526">
        <f t="shared" si="13"/>
        <v>0</v>
      </c>
    </row>
    <row r="527" spans="9:9" x14ac:dyDescent="0.25">
      <c r="I527">
        <f t="shared" si="13"/>
        <v>0</v>
      </c>
    </row>
    <row r="528" spans="9:9" x14ac:dyDescent="0.25">
      <c r="I528">
        <f t="shared" si="13"/>
        <v>0</v>
      </c>
    </row>
    <row r="529" spans="9:9" x14ac:dyDescent="0.25">
      <c r="I529">
        <f t="shared" si="13"/>
        <v>0</v>
      </c>
    </row>
    <row r="530" spans="9:9" x14ac:dyDescent="0.25">
      <c r="I530">
        <f t="shared" si="13"/>
        <v>0</v>
      </c>
    </row>
    <row r="531" spans="9:9" x14ac:dyDescent="0.25">
      <c r="I531">
        <f t="shared" si="13"/>
        <v>0</v>
      </c>
    </row>
    <row r="532" spans="9:9" x14ac:dyDescent="0.25">
      <c r="I532">
        <f t="shared" si="13"/>
        <v>0</v>
      </c>
    </row>
    <row r="533" spans="9:9" x14ac:dyDescent="0.25">
      <c r="I533">
        <f t="shared" si="13"/>
        <v>0</v>
      </c>
    </row>
    <row r="534" spans="9:9" x14ac:dyDescent="0.25">
      <c r="I534">
        <f t="shared" si="13"/>
        <v>0</v>
      </c>
    </row>
    <row r="535" spans="9:9" x14ac:dyDescent="0.25">
      <c r="I535">
        <f t="shared" si="13"/>
        <v>0</v>
      </c>
    </row>
    <row r="536" spans="9:9" x14ac:dyDescent="0.25">
      <c r="I536">
        <f t="shared" ref="I536:I599" si="14">+E539*D539</f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si="14"/>
        <v>0</v>
      </c>
    </row>
    <row r="589" spans="9:9" x14ac:dyDescent="0.25">
      <c r="I589">
        <f t="shared" si="14"/>
        <v>0</v>
      </c>
    </row>
    <row r="590" spans="9:9" x14ac:dyDescent="0.25">
      <c r="I590">
        <f t="shared" si="14"/>
        <v>0</v>
      </c>
    </row>
    <row r="591" spans="9:9" x14ac:dyDescent="0.25">
      <c r="I591">
        <f t="shared" si="14"/>
        <v>0</v>
      </c>
    </row>
    <row r="592" spans="9:9" x14ac:dyDescent="0.25">
      <c r="I592">
        <f t="shared" si="14"/>
        <v>0</v>
      </c>
    </row>
    <row r="593" spans="9:9" x14ac:dyDescent="0.25">
      <c r="I593">
        <f t="shared" si="14"/>
        <v>0</v>
      </c>
    </row>
    <row r="594" spans="9:9" x14ac:dyDescent="0.25">
      <c r="I594">
        <f t="shared" si="14"/>
        <v>0</v>
      </c>
    </row>
    <row r="595" spans="9:9" x14ac:dyDescent="0.25">
      <c r="I595">
        <f t="shared" si="14"/>
        <v>0</v>
      </c>
    </row>
    <row r="596" spans="9:9" x14ac:dyDescent="0.25">
      <c r="I596">
        <f t="shared" si="14"/>
        <v>0</v>
      </c>
    </row>
    <row r="597" spans="9:9" x14ac:dyDescent="0.25">
      <c r="I597">
        <f t="shared" si="14"/>
        <v>0</v>
      </c>
    </row>
    <row r="598" spans="9:9" x14ac:dyDescent="0.25">
      <c r="I598">
        <f t="shared" si="14"/>
        <v>0</v>
      </c>
    </row>
    <row r="599" spans="9:9" x14ac:dyDescent="0.25">
      <c r="I599">
        <f t="shared" si="14"/>
        <v>0</v>
      </c>
    </row>
    <row r="600" spans="9:9" x14ac:dyDescent="0.25">
      <c r="I600">
        <f t="shared" ref="I600:I663" si="15">+E603*D603</f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si="15"/>
        <v>0</v>
      </c>
    </row>
    <row r="653" spans="9:9" x14ac:dyDescent="0.25">
      <c r="I653">
        <f t="shared" si="15"/>
        <v>0</v>
      </c>
    </row>
    <row r="654" spans="9:9" x14ac:dyDescent="0.25">
      <c r="I654">
        <f t="shared" si="15"/>
        <v>0</v>
      </c>
    </row>
    <row r="655" spans="9:9" x14ac:dyDescent="0.25">
      <c r="I655">
        <f t="shared" si="15"/>
        <v>0</v>
      </c>
    </row>
    <row r="656" spans="9:9" x14ac:dyDescent="0.25">
      <c r="I656">
        <f t="shared" si="15"/>
        <v>0</v>
      </c>
    </row>
    <row r="657" spans="9:9" x14ac:dyDescent="0.25">
      <c r="I657">
        <f t="shared" si="15"/>
        <v>0</v>
      </c>
    </row>
    <row r="658" spans="9:9" x14ac:dyDescent="0.25">
      <c r="I658">
        <f t="shared" si="15"/>
        <v>0</v>
      </c>
    </row>
    <row r="659" spans="9:9" x14ac:dyDescent="0.25">
      <c r="I659">
        <f t="shared" si="15"/>
        <v>0</v>
      </c>
    </row>
    <row r="660" spans="9:9" x14ac:dyDescent="0.25">
      <c r="I660">
        <f t="shared" si="15"/>
        <v>0</v>
      </c>
    </row>
    <row r="661" spans="9:9" x14ac:dyDescent="0.25">
      <c r="I661">
        <f t="shared" si="15"/>
        <v>0</v>
      </c>
    </row>
    <row r="662" spans="9:9" x14ac:dyDescent="0.25">
      <c r="I662">
        <f t="shared" si="15"/>
        <v>0</v>
      </c>
    </row>
    <row r="663" spans="9:9" x14ac:dyDescent="0.25">
      <c r="I663">
        <f t="shared" si="15"/>
        <v>0</v>
      </c>
    </row>
    <row r="664" spans="9:9" x14ac:dyDescent="0.25">
      <c r="I664">
        <f t="shared" ref="I664:I727" si="16">+E667*D667</f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si="16"/>
        <v>0</v>
      </c>
    </row>
    <row r="717" spans="9:9" x14ac:dyDescent="0.25">
      <c r="I717">
        <f t="shared" si="16"/>
        <v>0</v>
      </c>
    </row>
    <row r="718" spans="9:9" x14ac:dyDescent="0.25">
      <c r="I718">
        <f t="shared" si="16"/>
        <v>0</v>
      </c>
    </row>
    <row r="719" spans="9:9" x14ac:dyDescent="0.25">
      <c r="I719">
        <f t="shared" si="16"/>
        <v>0</v>
      </c>
    </row>
    <row r="720" spans="9:9" x14ac:dyDescent="0.25">
      <c r="I720">
        <f t="shared" si="16"/>
        <v>0</v>
      </c>
    </row>
    <row r="721" spans="9:9" x14ac:dyDescent="0.25">
      <c r="I721">
        <f t="shared" si="16"/>
        <v>0</v>
      </c>
    </row>
    <row r="722" spans="9:9" x14ac:dyDescent="0.25">
      <c r="I722">
        <f t="shared" si="16"/>
        <v>0</v>
      </c>
    </row>
    <row r="723" spans="9:9" x14ac:dyDescent="0.25">
      <c r="I723">
        <f t="shared" si="16"/>
        <v>0</v>
      </c>
    </row>
    <row r="724" spans="9:9" x14ac:dyDescent="0.25">
      <c r="I724">
        <f t="shared" si="16"/>
        <v>0</v>
      </c>
    </row>
    <row r="725" spans="9:9" x14ac:dyDescent="0.25">
      <c r="I725">
        <f t="shared" si="16"/>
        <v>0</v>
      </c>
    </row>
    <row r="726" spans="9:9" x14ac:dyDescent="0.25">
      <c r="I726">
        <f t="shared" si="16"/>
        <v>0</v>
      </c>
    </row>
    <row r="727" spans="9:9" x14ac:dyDescent="0.25">
      <c r="I727">
        <f t="shared" si="16"/>
        <v>0</v>
      </c>
    </row>
    <row r="728" spans="9:9" x14ac:dyDescent="0.25">
      <c r="I728">
        <f t="shared" ref="I728:I791" si="17">+E731*D731</f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si="17"/>
        <v>0</v>
      </c>
    </row>
    <row r="781" spans="9:9" x14ac:dyDescent="0.25">
      <c r="I781">
        <f t="shared" si="17"/>
        <v>0</v>
      </c>
    </row>
    <row r="782" spans="9:9" x14ac:dyDescent="0.25">
      <c r="I782">
        <f t="shared" si="17"/>
        <v>0</v>
      </c>
    </row>
    <row r="783" spans="9:9" x14ac:dyDescent="0.25">
      <c r="I783">
        <f t="shared" si="17"/>
        <v>0</v>
      </c>
    </row>
    <row r="784" spans="9:9" x14ac:dyDescent="0.25">
      <c r="I784">
        <f t="shared" si="17"/>
        <v>0</v>
      </c>
    </row>
    <row r="785" spans="9:9" x14ac:dyDescent="0.25">
      <c r="I785">
        <f t="shared" si="17"/>
        <v>0</v>
      </c>
    </row>
    <row r="786" spans="9:9" x14ac:dyDescent="0.25">
      <c r="I786">
        <f t="shared" si="17"/>
        <v>0</v>
      </c>
    </row>
    <row r="787" spans="9:9" x14ac:dyDescent="0.25">
      <c r="I787">
        <f t="shared" si="17"/>
        <v>0</v>
      </c>
    </row>
    <row r="788" spans="9:9" x14ac:dyDescent="0.25">
      <c r="I788">
        <f t="shared" si="17"/>
        <v>0</v>
      </c>
    </row>
    <row r="789" spans="9:9" x14ac:dyDescent="0.25">
      <c r="I789">
        <f t="shared" si="17"/>
        <v>0</v>
      </c>
    </row>
    <row r="790" spans="9:9" x14ac:dyDescent="0.25">
      <c r="I790">
        <f t="shared" si="17"/>
        <v>0</v>
      </c>
    </row>
    <row r="791" spans="9:9" x14ac:dyDescent="0.25">
      <c r="I791">
        <f t="shared" si="17"/>
        <v>0</v>
      </c>
    </row>
    <row r="792" spans="9:9" x14ac:dyDescent="0.25">
      <c r="I792">
        <f t="shared" ref="I792:I855" si="18">+E795*D795</f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si="18"/>
        <v>0</v>
      </c>
    </row>
    <row r="845" spans="9:9" x14ac:dyDescent="0.25">
      <c r="I845">
        <f t="shared" si="18"/>
        <v>0</v>
      </c>
    </row>
    <row r="846" spans="9:9" x14ac:dyDescent="0.25">
      <c r="I846">
        <f t="shared" si="18"/>
        <v>0</v>
      </c>
    </row>
    <row r="847" spans="9:9" x14ac:dyDescent="0.25">
      <c r="I847">
        <f t="shared" si="18"/>
        <v>0</v>
      </c>
    </row>
    <row r="848" spans="9:9" x14ac:dyDescent="0.25">
      <c r="I848">
        <f t="shared" si="18"/>
        <v>0</v>
      </c>
    </row>
    <row r="849" spans="9:9" x14ac:dyDescent="0.25">
      <c r="I849">
        <f t="shared" si="18"/>
        <v>0</v>
      </c>
    </row>
    <row r="850" spans="9:9" x14ac:dyDescent="0.25">
      <c r="I850">
        <f t="shared" si="18"/>
        <v>0</v>
      </c>
    </row>
    <row r="851" spans="9:9" x14ac:dyDescent="0.25">
      <c r="I851">
        <f t="shared" si="18"/>
        <v>0</v>
      </c>
    </row>
    <row r="852" spans="9:9" x14ac:dyDescent="0.25">
      <c r="I852">
        <f t="shared" si="18"/>
        <v>0</v>
      </c>
    </row>
    <row r="853" spans="9:9" x14ac:dyDescent="0.25">
      <c r="I853">
        <f t="shared" si="18"/>
        <v>0</v>
      </c>
    </row>
    <row r="854" spans="9:9" x14ac:dyDescent="0.25">
      <c r="I854">
        <f t="shared" si="18"/>
        <v>0</v>
      </c>
    </row>
    <row r="855" spans="9:9" x14ac:dyDescent="0.25">
      <c r="I855">
        <f t="shared" si="18"/>
        <v>0</v>
      </c>
    </row>
    <row r="856" spans="9:9" x14ac:dyDescent="0.25">
      <c r="I856">
        <f t="shared" ref="I856:I919" si="19">+E859*D859</f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si="19"/>
        <v>0</v>
      </c>
    </row>
    <row r="909" spans="9:9" x14ac:dyDescent="0.25">
      <c r="I909">
        <f t="shared" si="19"/>
        <v>0</v>
      </c>
    </row>
    <row r="910" spans="9:9" x14ac:dyDescent="0.25">
      <c r="I910">
        <f t="shared" si="19"/>
        <v>0</v>
      </c>
    </row>
    <row r="911" spans="9:9" x14ac:dyDescent="0.25">
      <c r="I911">
        <f t="shared" si="19"/>
        <v>0</v>
      </c>
    </row>
    <row r="912" spans="9:9" x14ac:dyDescent="0.25">
      <c r="I912">
        <f t="shared" si="19"/>
        <v>0</v>
      </c>
    </row>
    <row r="913" spans="9:9" x14ac:dyDescent="0.25">
      <c r="I913">
        <f t="shared" si="19"/>
        <v>0</v>
      </c>
    </row>
    <row r="914" spans="9:9" x14ac:dyDescent="0.25">
      <c r="I914">
        <f t="shared" si="19"/>
        <v>0</v>
      </c>
    </row>
    <row r="915" spans="9:9" x14ac:dyDescent="0.25">
      <c r="I915">
        <f t="shared" si="19"/>
        <v>0</v>
      </c>
    </row>
    <row r="916" spans="9:9" x14ac:dyDescent="0.25">
      <c r="I916">
        <f t="shared" si="19"/>
        <v>0</v>
      </c>
    </row>
    <row r="917" spans="9:9" x14ac:dyDescent="0.25">
      <c r="I917">
        <f t="shared" si="19"/>
        <v>0</v>
      </c>
    </row>
    <row r="918" spans="9:9" x14ac:dyDescent="0.25">
      <c r="I918">
        <f t="shared" si="19"/>
        <v>0</v>
      </c>
    </row>
    <row r="919" spans="9:9" x14ac:dyDescent="0.25">
      <c r="I919">
        <f t="shared" si="19"/>
        <v>0</v>
      </c>
    </row>
    <row r="920" spans="9:9" x14ac:dyDescent="0.25">
      <c r="I920">
        <f t="shared" ref="I920:I983" si="20">+E923*D923</f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si="20"/>
        <v>0</v>
      </c>
    </row>
    <row r="973" spans="9:9" x14ac:dyDescent="0.25">
      <c r="I973">
        <f t="shared" si="20"/>
        <v>0</v>
      </c>
    </row>
    <row r="974" spans="9:9" x14ac:dyDescent="0.25">
      <c r="I974">
        <f t="shared" si="20"/>
        <v>0</v>
      </c>
    </row>
    <row r="975" spans="9:9" x14ac:dyDescent="0.25">
      <c r="I975">
        <f t="shared" si="20"/>
        <v>0</v>
      </c>
    </row>
    <row r="976" spans="9:9" x14ac:dyDescent="0.25">
      <c r="I976">
        <f t="shared" si="20"/>
        <v>0</v>
      </c>
    </row>
    <row r="977" spans="9:9" x14ac:dyDescent="0.25">
      <c r="I977">
        <f t="shared" si="20"/>
        <v>0</v>
      </c>
    </row>
    <row r="978" spans="9:9" x14ac:dyDescent="0.25">
      <c r="I978">
        <f t="shared" si="20"/>
        <v>0</v>
      </c>
    </row>
    <row r="979" spans="9:9" x14ac:dyDescent="0.25">
      <c r="I979">
        <f t="shared" si="20"/>
        <v>0</v>
      </c>
    </row>
    <row r="980" spans="9:9" x14ac:dyDescent="0.25">
      <c r="I980">
        <f t="shared" si="20"/>
        <v>0</v>
      </c>
    </row>
    <row r="981" spans="9:9" x14ac:dyDescent="0.25">
      <c r="I981">
        <f t="shared" si="20"/>
        <v>0</v>
      </c>
    </row>
    <row r="982" spans="9:9" x14ac:dyDescent="0.25">
      <c r="I982">
        <f t="shared" si="20"/>
        <v>0</v>
      </c>
    </row>
    <row r="983" spans="9:9" x14ac:dyDescent="0.25">
      <c r="I983">
        <f t="shared" si="20"/>
        <v>0</v>
      </c>
    </row>
    <row r="984" spans="9:9" x14ac:dyDescent="0.25">
      <c r="I984">
        <f t="shared" ref="I984:I1042" si="21">+E987*D987</f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  <row r="1031" spans="9:9" x14ac:dyDescent="0.25">
      <c r="I1031">
        <f t="shared" si="21"/>
        <v>0</v>
      </c>
    </row>
    <row r="1032" spans="9:9" x14ac:dyDescent="0.25">
      <c r="I1032">
        <f t="shared" si="21"/>
        <v>0</v>
      </c>
    </row>
    <row r="1033" spans="9:9" x14ac:dyDescent="0.25">
      <c r="I1033">
        <f t="shared" si="21"/>
        <v>0</v>
      </c>
    </row>
    <row r="1034" spans="9:9" x14ac:dyDescent="0.25">
      <c r="I1034">
        <f t="shared" si="21"/>
        <v>0</v>
      </c>
    </row>
    <row r="1035" spans="9:9" x14ac:dyDescent="0.25">
      <c r="I1035">
        <f t="shared" si="21"/>
        <v>0</v>
      </c>
    </row>
    <row r="1036" spans="9:9" x14ac:dyDescent="0.25">
      <c r="I1036">
        <f t="shared" si="21"/>
        <v>0</v>
      </c>
    </row>
    <row r="1037" spans="9:9" x14ac:dyDescent="0.25">
      <c r="I1037">
        <f t="shared" si="21"/>
        <v>0</v>
      </c>
    </row>
    <row r="1038" spans="9:9" x14ac:dyDescent="0.25">
      <c r="I1038">
        <f t="shared" si="21"/>
        <v>0</v>
      </c>
    </row>
    <row r="1039" spans="9:9" x14ac:dyDescent="0.25">
      <c r="I1039">
        <f t="shared" si="21"/>
        <v>0</v>
      </c>
    </row>
    <row r="1040" spans="9:9" x14ac:dyDescent="0.25">
      <c r="I1040">
        <f t="shared" si="21"/>
        <v>0</v>
      </c>
    </row>
    <row r="1041" spans="9:9" x14ac:dyDescent="0.25">
      <c r="I1041">
        <f t="shared" si="21"/>
        <v>0</v>
      </c>
    </row>
    <row r="1042" spans="9:9" x14ac:dyDescent="0.25">
      <c r="I1042">
        <f t="shared" si="21"/>
        <v>0</v>
      </c>
    </row>
  </sheetData>
  <autoFilter ref="H2:H1042"/>
  <mergeCells count="6">
    <mergeCell ref="E37:H37"/>
    <mergeCell ref="F1:G1"/>
    <mergeCell ref="E38:H38"/>
    <mergeCell ref="A1:E1"/>
    <mergeCell ref="F2:G2"/>
    <mergeCell ref="E33:H33"/>
  </mergeCells>
  <conditionalFormatting sqref="H3:H30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30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30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2017-08-10T14:30:26Z</cp:lastPrinted>
  <dcterms:created xsi:type="dcterms:W3CDTF">2017-06-30T05:22:46Z</dcterms:created>
  <dcterms:modified xsi:type="dcterms:W3CDTF">2017-08-10T14:30:38Z</dcterms:modified>
  <dc:language>es-DO</dc:language>
</cp:coreProperties>
</file>