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Hoja1!$H$2:$H$1040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34" i="1" l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G12" i="1" l="1"/>
  <c r="G15" i="1"/>
  <c r="G14" i="1"/>
  <c r="G13" i="1"/>
  <c r="G11" i="1"/>
  <c r="G7" i="1"/>
  <c r="G10" i="1"/>
  <c r="G8" i="1"/>
  <c r="G9" i="1"/>
  <c r="I27" i="1"/>
  <c r="I30" i="1"/>
  <c r="I31" i="1"/>
  <c r="I32" i="1"/>
  <c r="I33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<sst xmlns="http://schemas.openxmlformats.org/spreadsheetml/2006/main" count="41" uniqueCount="30">
  <si>
    <t>Descripcion</t>
  </si>
  <si>
    <t>Teorico</t>
  </si>
  <si>
    <t>Fisico</t>
  </si>
  <si>
    <t>Diferencia</t>
  </si>
  <si>
    <t>Nota</t>
  </si>
  <si>
    <t>Medida</t>
  </si>
  <si>
    <t>Revisado (Auditor)</t>
  </si>
  <si>
    <t>Encardo de Almacen</t>
  </si>
  <si>
    <t>Firma y Sello</t>
  </si>
  <si>
    <t>__________________________ y __________________________</t>
  </si>
  <si>
    <t>Verificado Encargado del Area (Personal Almacen)</t>
  </si>
  <si>
    <t>Trabajado por (Personal Almacen)</t>
  </si>
  <si>
    <t>Precio</t>
  </si>
  <si>
    <t>220 -  FORMULARIO (S) SOLICITUD CORRECCION DE DATOS VIA ADMINISTRATIVA</t>
  </si>
  <si>
    <t>BLOCK</t>
  </si>
  <si>
    <t>221 -  FORMULARIO (S) SOLICITUD DE REVISION DE DECISION POR VIA ADMINISTRATIVA</t>
  </si>
  <si>
    <t>222 -  FORMULARIO (S) INSTANCIA SOLICITUD CORRECCION DE DATOS VIA ADMINISTRATIVA</t>
  </si>
  <si>
    <t>223 -  FORMULARIO (S) INSTANCIA REVISION DECISION CORRECCION DE DATOS VIA ADMINISTRATIVA</t>
  </si>
  <si>
    <t>224 -  FORMULARIO (S) OC-7, CERTIFICADO DECLARACION DE DEFUNCION</t>
  </si>
  <si>
    <t>431 -  FORMULARIO (S) OC-20, DECLARACION TARDIA DE NACIMIENTO</t>
  </si>
  <si>
    <t>432 -  FORMULARIO (S) DESPACHO MATERIAL INTERNO DE ALMACEN</t>
  </si>
  <si>
    <t>215 -  FORMULARIO (S) SOLICITUD DE MATERIAL GASTABLE Y/O EQUIPO</t>
  </si>
  <si>
    <t>HOJA (S)</t>
  </si>
  <si>
    <t>217 -  FORMULARIO (S) CUADRE DE CAJA</t>
  </si>
  <si>
    <t>219 -  FORMULARIO (S) REPORTE DIARIO PARA LOS CUADRE POR LOS INGRESOS</t>
  </si>
  <si>
    <t>225 -  FORMULARIO (S) OC-01, CERTIFICADO DE MATRIMONIO</t>
  </si>
  <si>
    <t>RESMA (S)</t>
  </si>
  <si>
    <t>227 -  FORMULARIO (S) OC-4, EDICTO</t>
  </si>
  <si>
    <t>228 -  FORMULARIO (S) OC-8, CERTIFICADO DECLARACION DE NACIMIENTO</t>
  </si>
  <si>
    <t>Categoria : FORMULARIO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</si>
</sst>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21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0"/>
      <color rgb="FF000000"/>
      <name val="Arial"/>
      <family val="2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sz val="11"/>
      <color theme="0"/>
      <name val="Arial"/>
      <family val="2"/>
    </font>
    <font>
      <b/>
      <sz val="14"/>
      <name val="Tahoma"/>
      <family val="2"/>
      <charset val="1"/>
    </font>
    <font>
      <b/>
      <sz val="14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4" fontId="0" fillId="0" borderId="0" xfId="0" applyNumberFormat="1" applyAlignment="1"/>
    <xf numFmtId="164" fontId="0" fillId="0" borderId="3" xfId="0" applyNumberFormat="1" applyBorder="1" applyAlignment="1"/>
    <xf numFmtId="0" fontId="4" fillId="0" borderId="0" xfId="0" applyFont="1" applyAlignment="1">
      <alignment horizontal="center" vertical="center"/>
    </xf>
    <xf numFmtId="166" fontId="1" fillId="6" borderId="0" xfId="0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6" fillId="0" borderId="0" xfId="0" applyNumberFormat="1" applyFont="1"/>
    <xf numFmtId="164" fontId="6" fillId="0" borderId="0" xfId="0" applyNumberFormat="1" applyFont="1" applyAlignment="1"/>
    <xf numFmtId="0" fontId="7" fillId="0" borderId="0" xfId="0" applyFont="1"/>
    <xf numFmtId="164" fontId="8" fillId="0" borderId="0" xfId="0" applyNumberFormat="1" applyFont="1"/>
    <xf numFmtId="164" fontId="7" fillId="0" borderId="0" xfId="0" applyNumberFormat="1" applyFont="1"/>
    <xf numFmtId="0" fontId="9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3" fillId="0" borderId="6" xfId="0" applyFont="1" applyBorder="1" applyAlignment="1">
      <alignment horizontal="left" vertical="top"/>
    </xf>
    <xf numFmtId="3" fontId="10" fillId="0" borderId="0" xfId="0" applyNumberFormat="1" applyFont="1"/>
    <xf numFmtId="3" fontId="11" fillId="0" borderId="0" xfId="0" applyNumberFormat="1" applyFont="1"/>
    <xf numFmtId="3" fontId="6" fillId="0" borderId="3" xfId="0" applyNumberFormat="1" applyFont="1" applyBorder="1" applyAlignment="1"/>
    <xf numFmtId="0" fontId="15" fillId="0" borderId="0" xfId="0" applyFont="1" applyAlignment="1">
      <alignment horizontal="left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0" xfId="0" applyNumberFormat="1" applyFont="1" applyBorder="1"/>
    <xf numFmtId="164" fontId="7" fillId="0" borderId="0" xfId="0" applyNumberFormat="1" applyFont="1" applyBorder="1"/>
    <xf numFmtId="0" fontId="7" fillId="0" borderId="0" xfId="0" applyFont="1" applyAlignment="1">
      <alignment horizontal="left"/>
    </xf>
    <xf numFmtId="164" fontId="8" fillId="0" borderId="0" xfId="0" applyNumberFormat="1" applyFont="1" applyBorder="1" applyAlignment="1"/>
    <xf numFmtId="164" fontId="7" fillId="0" borderId="0" xfId="0" applyNumberFormat="1" applyFont="1" applyBorder="1" applyAlignment="1"/>
    <xf numFmtId="0" fontId="9" fillId="0" borderId="0" xfId="0" applyFont="1" applyBorder="1" applyAlignment="1">
      <alignment horizontal="center" vertical="center"/>
    </xf>
    <xf numFmtId="0" fontId="7" fillId="0" borderId="3" xfId="0" applyFont="1" applyBorder="1"/>
    <xf numFmtId="164" fontId="7" fillId="0" borderId="3" xfId="0" applyNumberFormat="1" applyFont="1" applyBorder="1" applyAlignment="1"/>
    <xf numFmtId="3" fontId="8" fillId="0" borderId="3" xfId="0" applyNumberFormat="1" applyFont="1" applyBorder="1" applyAlignment="1"/>
    <xf numFmtId="164" fontId="9" fillId="0" borderId="3" xfId="0" applyNumberFormat="1" applyFont="1" applyBorder="1" applyAlignment="1">
      <alignment horizontal="center"/>
    </xf>
    <xf numFmtId="0" fontId="14" fillId="7" borderId="1" xfId="0" applyFont="1" applyFill="1" applyBorder="1" applyAlignment="1" applyProtection="1">
      <alignment horizontal="center" vertical="center" wrapText="1"/>
    </xf>
    <xf numFmtId="164" fontId="14" fillId="7" borderId="1" xfId="0" applyNumberFormat="1" applyFont="1" applyFill="1" applyBorder="1" applyAlignment="1" applyProtection="1">
      <alignment horizontal="right" vertical="center" wrapText="1"/>
    </xf>
    <xf numFmtId="164" fontId="18" fillId="2" borderId="5" xfId="0" applyNumberFormat="1" applyFont="1" applyFill="1" applyBorder="1" applyAlignment="1" applyProtection="1">
      <alignment horizontal="right" vertical="center" wrapText="1"/>
    </xf>
    <xf numFmtId="3" fontId="19" fillId="0" borderId="5" xfId="0" applyNumberFormat="1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14" fillId="7" borderId="0" xfId="0" applyFont="1" applyFill="1" applyBorder="1" applyAlignment="1" applyProtection="1">
      <alignment horizontal="left" vertical="center" wrapText="1"/>
    </xf>
    <xf numFmtId="0" fontId="14" fillId="7" borderId="0" xfId="0" applyFont="1" applyFill="1" applyBorder="1" applyAlignment="1" applyProtection="1">
      <alignment horizontal="center" vertical="center" wrapText="1"/>
    </xf>
    <xf numFmtId="164" fontId="14" fillId="7" borderId="0" xfId="0" applyNumberFormat="1" applyFont="1" applyFill="1" applyBorder="1" applyAlignment="1" applyProtection="1">
      <alignment horizontal="right" vertical="center" wrapText="1"/>
    </xf>
    <xf numFmtId="164" fontId="18" fillId="2" borderId="0" xfId="0" applyNumberFormat="1" applyFont="1" applyFill="1" applyBorder="1" applyAlignment="1" applyProtection="1">
      <alignment horizontal="right" vertical="center" wrapText="1"/>
    </xf>
    <xf numFmtId="164" fontId="18" fillId="0" borderId="0" xfId="0" applyNumberFormat="1" applyFont="1" applyBorder="1" applyAlignment="1">
      <alignment vertical="center"/>
    </xf>
    <xf numFmtId="3" fontId="19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top"/>
    </xf>
    <xf numFmtId="164" fontId="18" fillId="2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Border="1" applyAlignment="1">
      <alignment vertical="center"/>
    </xf>
    <xf numFmtId="0" fontId="14" fillId="7" borderId="1" xfId="0" applyFont="1" applyFill="1" applyBorder="1" applyAlignment="1" applyProtection="1">
      <alignment horizontal="left" vertical="justify" wrapText="1"/>
    </xf>
    <xf numFmtId="164" fontId="17" fillId="0" borderId="0" xfId="0" applyNumberFormat="1" applyFont="1" applyBorder="1" applyAlignment="1">
      <alignment horizontal="center" vertical="center"/>
    </xf>
    <xf numFmtId="0" fontId="5" fillId="5" borderId="0" xfId="0" applyFont="1" applyFill="1" applyBorder="1" applyAlignment="1" applyProtection="1">
      <alignment horizontal="center" vertical="center" wrapText="1"/>
    </xf>
    <xf numFmtId="164" fontId="17" fillId="0" borderId="0" xfId="0" applyNumberFormat="1" applyFont="1" applyBorder="1" applyAlignment="1">
      <alignment horizontal="center"/>
    </xf>
    <xf numFmtId="0" fontId="16" fillId="8" borderId="0" xfId="0" applyFont="1" applyFill="1" applyBorder="1" applyAlignment="1" applyProtection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40"/>
  <sheetViews>
    <sheetView tabSelected="1" zoomScale="115" zoomScaleNormal="115" workbookViewId="0">
      <selection activeCell="K11" sqref="K11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5" hidden="1" customWidth="1"/>
    <col min="4" max="4" width="8.75" style="1" hidden="1" customWidth="1"/>
    <col min="5" max="5" width="10.375" style="1" customWidth="1"/>
    <col min="6" max="6" width="9" style="23" hidden="1" customWidth="1"/>
    <col min="7" max="7" width="4.5" style="13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58" t="s">
        <v>29</v>
      </c>
      <c r="B1" s="58"/>
      <c r="C1" s="58"/>
      <c r="D1" s="58"/>
      <c r="E1" s="58"/>
      <c r="F1" s="56"/>
      <c r="G1" s="56"/>
      <c r="H1" s="10">
        <f>SUM(I3:I1041)</f>
        <v>265082</v>
      </c>
      <c r="I1"/>
    </row>
    <row r="2" spans="1:12" ht="17.649999999999999" customHeight="1" x14ac:dyDescent="0.25">
      <c r="A2" s="4" t="s">
        <v>0</v>
      </c>
      <c r="B2" s="4" t="s">
        <v>5</v>
      </c>
      <c r="C2" s="5" t="s">
        <v>1</v>
      </c>
      <c r="D2" s="5" t="s">
        <v>12</v>
      </c>
      <c r="E2" s="5" t="s">
        <v>2</v>
      </c>
      <c r="F2" s="59" t="s">
        <v>3</v>
      </c>
      <c r="G2" s="59"/>
      <c r="H2" s="6" t="s">
        <v>4</v>
      </c>
      <c r="I2"/>
    </row>
    <row r="3" spans="1:12" s="12" customFormat="1" ht="25.5" x14ac:dyDescent="0.2">
      <c r="A3" s="54" t="s">
        <v>13</v>
      </c>
      <c r="B3" s="39" t="s">
        <v>14</v>
      </c>
      <c r="C3" s="40">
        <v>391</v>
      </c>
      <c r="D3" s="41">
        <v>9</v>
      </c>
      <c r="E3" s="53">
        <v>444</v>
      </c>
      <c r="F3" s="42">
        <f t="shared" ref="F3:F15" si="0">+E3-C3</f>
        <v>53</v>
      </c>
      <c r="G3" s="43" t="str">
        <f>IF(AND(F3=0),"✓",IF(AND(F3&gt;=0,F3&lt;20000000),"X",IF(AND(F3&lt;=0),"X")))</f>
        <v>X</v>
      </c>
      <c r="H3" s="22" t="str">
        <f>IF(AND(F3=0),"Excelente",IF(AND(F3&gt;=1,F3&lt;200000000),"Con Diferencia",IF(AND(F3&lt;0),"Con Diferencia")))</f>
        <v>Con Diferencia</v>
      </c>
      <c r="I3" s="12">
        <f t="shared" ref="I3:I27" si="1">+E3*D3</f>
        <v>3996</v>
      </c>
    </row>
    <row r="4" spans="1:12" s="12" customFormat="1" ht="25.5" x14ac:dyDescent="0.2">
      <c r="A4" s="54" t="s">
        <v>15</v>
      </c>
      <c r="B4" s="39" t="s">
        <v>14</v>
      </c>
      <c r="C4" s="40">
        <v>199</v>
      </c>
      <c r="D4" s="41">
        <v>9</v>
      </c>
      <c r="E4" s="53">
        <v>201</v>
      </c>
      <c r="F4" s="42">
        <f t="shared" si="0"/>
        <v>2</v>
      </c>
      <c r="G4" s="43" t="str">
        <f t="shared" ref="G4:G6" si="2">IF(AND(F4=0),"✓",IF(AND(F4&gt;=0,F4&lt;20000000),"X",IF(AND(F4&lt;=0),"X")))</f>
        <v>X</v>
      </c>
      <c r="H4" s="22" t="str">
        <f t="shared" ref="H4:H15" si="3">IF(AND(F4=0),"Excelente",IF(AND(F4&gt;=1,F4&lt;200000000),"Con Diferencia",IF(AND(F4&lt;0),"Con Diferencia")))</f>
        <v>Con Diferencia</v>
      </c>
      <c r="I4" s="12">
        <f t="shared" si="1"/>
        <v>1809</v>
      </c>
    </row>
    <row r="5" spans="1:12" s="12" customFormat="1" ht="25.5" x14ac:dyDescent="0.2">
      <c r="A5" s="54" t="s">
        <v>16</v>
      </c>
      <c r="B5" s="39" t="s">
        <v>14</v>
      </c>
      <c r="C5" s="40">
        <v>138</v>
      </c>
      <c r="D5" s="41">
        <v>9</v>
      </c>
      <c r="E5" s="53">
        <v>81</v>
      </c>
      <c r="F5" s="42">
        <f t="shared" si="0"/>
        <v>-57</v>
      </c>
      <c r="G5" s="43" t="str">
        <f t="shared" si="2"/>
        <v>X</v>
      </c>
      <c r="H5" s="22" t="str">
        <f t="shared" si="3"/>
        <v>Con Diferencia</v>
      </c>
      <c r="I5" s="12">
        <f t="shared" si="1"/>
        <v>729</v>
      </c>
    </row>
    <row r="6" spans="1:12" s="12" customFormat="1" ht="25.5" x14ac:dyDescent="0.2">
      <c r="A6" s="54" t="s">
        <v>17</v>
      </c>
      <c r="B6" s="39" t="s">
        <v>14</v>
      </c>
      <c r="C6" s="40">
        <v>173</v>
      </c>
      <c r="D6" s="41">
        <v>9</v>
      </c>
      <c r="E6" s="53">
        <v>145</v>
      </c>
      <c r="F6" s="42">
        <f t="shared" si="0"/>
        <v>-28</v>
      </c>
      <c r="G6" s="43" t="str">
        <f t="shared" si="2"/>
        <v>X</v>
      </c>
      <c r="H6" s="22" t="str">
        <f t="shared" si="3"/>
        <v>Con Diferencia</v>
      </c>
      <c r="I6" s="12">
        <f t="shared" si="1"/>
        <v>1305</v>
      </c>
    </row>
    <row r="7" spans="1:12" s="12" customFormat="1" ht="25.5" x14ac:dyDescent="0.2">
      <c r="A7" s="54" t="s">
        <v>18</v>
      </c>
      <c r="B7" s="39" t="s">
        <v>14</v>
      </c>
      <c r="C7" s="40">
        <v>405</v>
      </c>
      <c r="D7" s="41">
        <v>9</v>
      </c>
      <c r="E7" s="53">
        <v>405</v>
      </c>
      <c r="F7" s="42">
        <f t="shared" si="0"/>
        <v>0</v>
      </c>
      <c r="G7" s="43" t="str">
        <f t="shared" ref="G7:G15" si="4">IF(AND(F7=0),"✓",IF(AND(F7&gt;=0,F7&lt;20000000),"X",IF(AND(F7&lt;=0),"X")))</f>
        <v>✓</v>
      </c>
      <c r="H7" s="22" t="str">
        <f t="shared" si="3"/>
        <v>Excelente</v>
      </c>
      <c r="I7" s="12">
        <f t="shared" si="1"/>
        <v>3645</v>
      </c>
    </row>
    <row r="8" spans="1:12" s="12" customFormat="1" ht="19.5" x14ac:dyDescent="0.2">
      <c r="A8" s="54" t="s">
        <v>19</v>
      </c>
      <c r="B8" s="39" t="s">
        <v>14</v>
      </c>
      <c r="C8" s="40">
        <v>475</v>
      </c>
      <c r="D8" s="41">
        <v>120</v>
      </c>
      <c r="E8" s="53">
        <v>475</v>
      </c>
      <c r="F8" s="42">
        <f t="shared" si="0"/>
        <v>0</v>
      </c>
      <c r="G8" s="43" t="str">
        <f t="shared" si="4"/>
        <v>✓</v>
      </c>
      <c r="H8" s="22" t="str">
        <f t="shared" si="3"/>
        <v>Excelente</v>
      </c>
      <c r="I8" s="12">
        <f t="shared" si="1"/>
        <v>57000</v>
      </c>
    </row>
    <row r="9" spans="1:12" s="12" customFormat="1" ht="19.5" x14ac:dyDescent="0.2">
      <c r="A9" s="54" t="s">
        <v>20</v>
      </c>
      <c r="B9" s="39" t="s">
        <v>14</v>
      </c>
      <c r="C9" s="40">
        <v>40</v>
      </c>
      <c r="D9" s="41">
        <v>50</v>
      </c>
      <c r="E9" s="53">
        <v>39</v>
      </c>
      <c r="F9" s="42">
        <f t="shared" si="0"/>
        <v>-1</v>
      </c>
      <c r="G9" s="43" t="str">
        <f t="shared" si="4"/>
        <v>X</v>
      </c>
      <c r="H9" s="22" t="str">
        <f t="shared" si="3"/>
        <v>Con Diferencia</v>
      </c>
      <c r="I9" s="12">
        <f t="shared" si="1"/>
        <v>1950</v>
      </c>
    </row>
    <row r="10" spans="1:12" s="12" customFormat="1" ht="19.5" x14ac:dyDescent="0.2">
      <c r="A10" s="54" t="s">
        <v>21</v>
      </c>
      <c r="B10" s="39" t="s">
        <v>22</v>
      </c>
      <c r="C10" s="40">
        <v>16350</v>
      </c>
      <c r="D10" s="41">
        <v>9</v>
      </c>
      <c r="E10" s="53">
        <v>16350</v>
      </c>
      <c r="F10" s="42">
        <f t="shared" si="0"/>
        <v>0</v>
      </c>
      <c r="G10" s="43" t="str">
        <f t="shared" si="4"/>
        <v>✓</v>
      </c>
      <c r="H10" s="22" t="str">
        <f t="shared" si="3"/>
        <v>Excelente</v>
      </c>
      <c r="I10" s="12">
        <f t="shared" si="1"/>
        <v>147150</v>
      </c>
    </row>
    <row r="11" spans="1:12" s="12" customFormat="1" ht="19.5" x14ac:dyDescent="0.2">
      <c r="A11" s="54" t="s">
        <v>23</v>
      </c>
      <c r="B11" s="39" t="s">
        <v>22</v>
      </c>
      <c r="C11" s="40">
        <v>32700</v>
      </c>
      <c r="D11" s="41">
        <v>1</v>
      </c>
      <c r="E11" s="53">
        <v>32700</v>
      </c>
      <c r="F11" s="42">
        <f t="shared" si="0"/>
        <v>0</v>
      </c>
      <c r="G11" s="43" t="str">
        <f t="shared" si="4"/>
        <v>✓</v>
      </c>
      <c r="H11" s="22" t="str">
        <f t="shared" si="3"/>
        <v>Excelente</v>
      </c>
      <c r="I11" s="12">
        <f t="shared" si="1"/>
        <v>32700</v>
      </c>
    </row>
    <row r="12" spans="1:12" s="12" customFormat="1" ht="25.5" x14ac:dyDescent="0.2">
      <c r="A12" s="54" t="s">
        <v>24</v>
      </c>
      <c r="B12" s="39" t="s">
        <v>22</v>
      </c>
      <c r="C12" s="40">
        <v>10850</v>
      </c>
      <c r="D12" s="41">
        <v>1</v>
      </c>
      <c r="E12" s="53">
        <v>11000</v>
      </c>
      <c r="F12" s="42">
        <f t="shared" si="0"/>
        <v>150</v>
      </c>
      <c r="G12" s="43" t="str">
        <f t="shared" si="4"/>
        <v>X</v>
      </c>
      <c r="H12" s="22" t="str">
        <f t="shared" si="3"/>
        <v>Con Diferencia</v>
      </c>
      <c r="I12" s="12">
        <f t="shared" si="1"/>
        <v>11000</v>
      </c>
      <c r="L12" s="21"/>
    </row>
    <row r="13" spans="1:12" s="12" customFormat="1" ht="19.5" x14ac:dyDescent="0.2">
      <c r="A13" s="54" t="s">
        <v>25</v>
      </c>
      <c r="B13" s="39" t="s">
        <v>26</v>
      </c>
      <c r="C13" s="40">
        <v>14</v>
      </c>
      <c r="D13" s="41">
        <v>9</v>
      </c>
      <c r="E13" s="53">
        <v>14</v>
      </c>
      <c r="F13" s="42">
        <f t="shared" si="0"/>
        <v>0</v>
      </c>
      <c r="G13" s="43" t="str">
        <f t="shared" si="4"/>
        <v>✓</v>
      </c>
      <c r="H13" s="22" t="str">
        <f t="shared" si="3"/>
        <v>Excelente</v>
      </c>
      <c r="I13" s="12">
        <f t="shared" si="1"/>
        <v>126</v>
      </c>
    </row>
    <row r="14" spans="1:12" s="12" customFormat="1" ht="19.5" x14ac:dyDescent="0.2">
      <c r="A14" s="54" t="s">
        <v>27</v>
      </c>
      <c r="B14" s="39" t="s">
        <v>26</v>
      </c>
      <c r="C14" s="40">
        <v>81</v>
      </c>
      <c r="D14" s="41">
        <v>9</v>
      </c>
      <c r="E14" s="53">
        <v>81</v>
      </c>
      <c r="F14" s="42">
        <f t="shared" si="0"/>
        <v>0</v>
      </c>
      <c r="G14" s="43" t="str">
        <f t="shared" si="4"/>
        <v>✓</v>
      </c>
      <c r="H14" s="22" t="str">
        <f t="shared" si="3"/>
        <v>Excelente</v>
      </c>
      <c r="I14" s="12">
        <f t="shared" si="1"/>
        <v>729</v>
      </c>
    </row>
    <row r="15" spans="1:12" s="12" customFormat="1" ht="25.5" x14ac:dyDescent="0.2">
      <c r="A15" s="54" t="s">
        <v>28</v>
      </c>
      <c r="B15" s="39" t="s">
        <v>26</v>
      </c>
      <c r="C15" s="40">
        <v>327</v>
      </c>
      <c r="D15" s="52">
        <v>9</v>
      </c>
      <c r="E15" s="53">
        <v>327</v>
      </c>
      <c r="F15" s="42">
        <f t="shared" si="0"/>
        <v>0</v>
      </c>
      <c r="G15" s="43" t="str">
        <f t="shared" si="4"/>
        <v>✓</v>
      </c>
      <c r="H15" s="22" t="str">
        <f t="shared" si="3"/>
        <v>Excelente</v>
      </c>
      <c r="I15" s="12">
        <f t="shared" si="1"/>
        <v>2943</v>
      </c>
    </row>
    <row r="16" spans="1:12" s="12" customFormat="1" ht="19.5" customHeight="1" x14ac:dyDescent="0.2">
      <c r="A16" s="44"/>
      <c r="B16" s="45"/>
      <c r="C16" s="46"/>
      <c r="D16" s="47"/>
      <c r="E16" s="48"/>
      <c r="F16" s="49"/>
      <c r="G16" s="50"/>
      <c r="H16" s="51"/>
      <c r="I16" s="12">
        <f t="shared" si="1"/>
        <v>0</v>
      </c>
    </row>
    <row r="17" spans="1:9" s="12" customFormat="1" ht="19.5" customHeight="1" x14ac:dyDescent="0.2">
      <c r="A17" s="44"/>
      <c r="B17" s="45"/>
      <c r="C17" s="46"/>
      <c r="D17" s="47"/>
      <c r="E17" s="48"/>
      <c r="F17" s="49"/>
      <c r="G17" s="50"/>
      <c r="H17" s="51"/>
      <c r="I17" s="12">
        <f t="shared" si="1"/>
        <v>0</v>
      </c>
    </row>
    <row r="18" spans="1:9" s="12" customFormat="1" ht="19.5" customHeight="1" x14ac:dyDescent="0.2">
      <c r="A18" s="44"/>
      <c r="B18" s="45"/>
      <c r="C18" s="46"/>
      <c r="D18" s="47"/>
      <c r="E18" s="48"/>
      <c r="F18" s="49"/>
      <c r="G18" s="50"/>
      <c r="H18" s="51"/>
      <c r="I18" s="12">
        <f t="shared" si="1"/>
        <v>0</v>
      </c>
    </row>
    <row r="19" spans="1:9" s="12" customFormat="1" ht="19.5" customHeight="1" x14ac:dyDescent="0.2">
      <c r="A19" s="44"/>
      <c r="B19" s="45"/>
      <c r="C19" s="46"/>
      <c r="D19" s="47"/>
      <c r="E19" s="48"/>
      <c r="F19" s="49"/>
      <c r="G19" s="50"/>
      <c r="H19" s="51"/>
      <c r="I19" s="12">
        <f t="shared" si="1"/>
        <v>0</v>
      </c>
    </row>
    <row r="20" spans="1:9" s="12" customFormat="1" ht="19.5" customHeight="1" x14ac:dyDescent="0.2">
      <c r="A20" s="44"/>
      <c r="B20" s="45"/>
      <c r="C20" s="46"/>
      <c r="D20" s="47"/>
      <c r="E20" s="48"/>
      <c r="F20" s="49"/>
      <c r="G20" s="50"/>
      <c r="H20" s="51"/>
      <c r="I20" s="12">
        <f t="shared" si="1"/>
        <v>0</v>
      </c>
    </row>
    <row r="21" spans="1:9" s="12" customFormat="1" ht="19.5" customHeight="1" x14ac:dyDescent="0.2">
      <c r="A21" s="44"/>
      <c r="B21" s="45"/>
      <c r="C21" s="46"/>
      <c r="D21" s="47"/>
      <c r="E21" s="48"/>
      <c r="F21" s="49"/>
      <c r="G21" s="50"/>
      <c r="H21" s="51"/>
      <c r="I21" s="12">
        <f t="shared" si="1"/>
        <v>0</v>
      </c>
    </row>
    <row r="22" spans="1:9" s="12" customFormat="1" ht="19.5" customHeight="1" x14ac:dyDescent="0.2">
      <c r="A22" s="44"/>
      <c r="B22" s="45"/>
      <c r="C22" s="46"/>
      <c r="D22" s="47"/>
      <c r="E22" s="48"/>
      <c r="F22" s="49"/>
      <c r="G22" s="50"/>
      <c r="H22" s="51"/>
      <c r="I22" s="12">
        <f t="shared" si="1"/>
        <v>0</v>
      </c>
    </row>
    <row r="23" spans="1:9" s="12" customFormat="1" ht="19.5" customHeight="1" x14ac:dyDescent="0.2">
      <c r="A23" s="44"/>
      <c r="B23" s="45"/>
      <c r="C23" s="46"/>
      <c r="D23" s="47"/>
      <c r="E23" s="48"/>
      <c r="F23" s="49"/>
      <c r="G23" s="50"/>
      <c r="H23" s="51"/>
      <c r="I23" s="12">
        <f t="shared" si="1"/>
        <v>0</v>
      </c>
    </row>
    <row r="24" spans="1:9" s="12" customFormat="1" ht="19.5" customHeight="1" x14ac:dyDescent="0.2">
      <c r="A24" s="44"/>
      <c r="B24" s="45"/>
      <c r="C24" s="46"/>
      <c r="D24" s="47"/>
      <c r="E24" s="48"/>
      <c r="F24" s="49"/>
      <c r="G24" s="50"/>
      <c r="H24" s="51"/>
      <c r="I24" s="12">
        <f t="shared" si="1"/>
        <v>0</v>
      </c>
    </row>
    <row r="25" spans="1:9" s="12" customFormat="1" ht="19.5" customHeight="1" x14ac:dyDescent="0.2">
      <c r="A25" s="44"/>
      <c r="B25" s="45"/>
      <c r="C25" s="46"/>
      <c r="D25" s="47"/>
      <c r="E25" s="48"/>
      <c r="F25" s="49"/>
      <c r="G25" s="50"/>
      <c r="H25" s="51"/>
      <c r="I25" s="12">
        <f t="shared" si="1"/>
        <v>0</v>
      </c>
    </row>
    <row r="26" spans="1:9" s="12" customFormat="1" ht="19.5" customHeight="1" x14ac:dyDescent="0.2">
      <c r="A26" s="44"/>
      <c r="B26" s="45"/>
      <c r="C26" s="46"/>
      <c r="D26" s="47"/>
      <c r="E26" s="48"/>
      <c r="F26" s="49"/>
      <c r="G26" s="50"/>
      <c r="H26" s="51"/>
      <c r="I26" s="12">
        <f t="shared" si="1"/>
        <v>0</v>
      </c>
    </row>
    <row r="27" spans="1:9" x14ac:dyDescent="0.25">
      <c r="C27" s="18"/>
      <c r="D27" s="19"/>
      <c r="E27" s="19"/>
      <c r="F27" s="24"/>
      <c r="G27" s="20"/>
      <c r="H27" s="26"/>
      <c r="I27">
        <f t="shared" si="1"/>
        <v>0</v>
      </c>
    </row>
    <row r="28" spans="1:9" x14ac:dyDescent="0.25">
      <c r="C28" s="18"/>
      <c r="D28" s="19"/>
      <c r="E28" s="19"/>
      <c r="F28" s="24"/>
      <c r="G28" s="20"/>
      <c r="H28" s="26"/>
      <c r="I28"/>
    </row>
    <row r="29" spans="1:9" x14ac:dyDescent="0.25">
      <c r="C29" s="18"/>
      <c r="D29" s="19"/>
      <c r="E29" s="19"/>
      <c r="F29" s="24"/>
      <c r="G29" s="20"/>
      <c r="H29" s="26"/>
      <c r="I29"/>
    </row>
    <row r="30" spans="1:9" ht="27" customHeight="1" thickBot="1" x14ac:dyDescent="0.3">
      <c r="A30" s="11" t="s">
        <v>9</v>
      </c>
      <c r="C30" s="16"/>
      <c r="D30" s="7"/>
      <c r="E30" s="8"/>
      <c r="F30" s="25"/>
      <c r="G30" s="14"/>
      <c r="H30" s="8"/>
      <c r="I30">
        <f>+E30*D30</f>
        <v>0</v>
      </c>
    </row>
    <row r="31" spans="1:9" ht="26.25" customHeight="1" x14ac:dyDescent="0.25">
      <c r="A31" s="9" t="s">
        <v>11</v>
      </c>
      <c r="E31" s="60" t="s">
        <v>10</v>
      </c>
      <c r="F31" s="60"/>
      <c r="G31" s="60"/>
      <c r="H31" s="60"/>
      <c r="I31">
        <f>+E32*D32</f>
        <v>0</v>
      </c>
    </row>
    <row r="32" spans="1:9" x14ac:dyDescent="0.25">
      <c r="I32">
        <f>+E33*D33</f>
        <v>0</v>
      </c>
    </row>
    <row r="33" spans="1:9" x14ac:dyDescent="0.25">
      <c r="I33">
        <f>+E34*D34</f>
        <v>0</v>
      </c>
    </row>
    <row r="34" spans="1:9" ht="16.5" thickBot="1" x14ac:dyDescent="0.3">
      <c r="A34" s="35"/>
      <c r="B34" s="28"/>
      <c r="C34" s="32"/>
      <c r="D34" s="33"/>
      <c r="E34" s="36"/>
      <c r="F34" s="37"/>
      <c r="G34" s="38"/>
      <c r="H34" s="36"/>
      <c r="I34">
        <f t="shared" ref="I34:I65" si="5">+E37*D37</f>
        <v>0</v>
      </c>
    </row>
    <row r="35" spans="1:9" ht="18" x14ac:dyDescent="0.25">
      <c r="A35" s="34" t="s">
        <v>6</v>
      </c>
      <c r="B35" s="28"/>
      <c r="C35" s="29"/>
      <c r="D35" s="30"/>
      <c r="E35" s="55" t="s">
        <v>7</v>
      </c>
      <c r="F35" s="55"/>
      <c r="G35" s="55"/>
      <c r="H35" s="55"/>
      <c r="I35">
        <f t="shared" si="5"/>
        <v>0</v>
      </c>
    </row>
    <row r="36" spans="1:9" ht="18" x14ac:dyDescent="0.25">
      <c r="A36" s="27" t="s">
        <v>8</v>
      </c>
      <c r="B36" s="28"/>
      <c r="C36" s="29"/>
      <c r="D36" s="30"/>
      <c r="E36" s="57" t="s">
        <v>8</v>
      </c>
      <c r="F36" s="57"/>
      <c r="G36" s="57"/>
      <c r="H36" s="57"/>
      <c r="I36">
        <f t="shared" si="5"/>
        <v>0</v>
      </c>
    </row>
    <row r="37" spans="1:9" x14ac:dyDescent="0.25">
      <c r="A37" s="17"/>
      <c r="B37" s="17"/>
      <c r="C37" s="18"/>
      <c r="D37" s="19"/>
      <c r="E37" s="19"/>
      <c r="F37" s="24"/>
      <c r="G37" s="20"/>
      <c r="H37" s="31"/>
      <c r="I37">
        <f t="shared" si="5"/>
        <v>0</v>
      </c>
    </row>
    <row r="38" spans="1:9" x14ac:dyDescent="0.25">
      <c r="A38" s="17"/>
      <c r="B38" s="17"/>
      <c r="C38" s="18"/>
      <c r="D38" s="19"/>
      <c r="E38" s="19"/>
      <c r="F38" s="24"/>
      <c r="G38" s="20"/>
      <c r="H38" s="31"/>
      <c r="I38">
        <f t="shared" si="5"/>
        <v>0</v>
      </c>
    </row>
    <row r="39" spans="1:9" x14ac:dyDescent="0.25">
      <c r="A39" s="17"/>
      <c r="B39" s="17"/>
      <c r="C39" s="18"/>
      <c r="D39" s="19"/>
      <c r="E39" s="19"/>
      <c r="F39" s="24"/>
      <c r="G39" s="20"/>
      <c r="H39" s="31"/>
      <c r="I39">
        <f t="shared" si="5"/>
        <v>0</v>
      </c>
    </row>
    <row r="40" spans="1:9" x14ac:dyDescent="0.25">
      <c r="A40" s="17"/>
      <c r="B40" s="17"/>
      <c r="C40" s="18"/>
      <c r="D40" s="19"/>
      <c r="E40" s="19"/>
      <c r="F40" s="24"/>
      <c r="G40" s="20"/>
      <c r="H40" s="31"/>
      <c r="I40">
        <f t="shared" si="5"/>
        <v>0</v>
      </c>
    </row>
    <row r="41" spans="1:9" x14ac:dyDescent="0.25">
      <c r="I41">
        <f t="shared" si="5"/>
        <v>0</v>
      </c>
    </row>
    <row r="42" spans="1:9" x14ac:dyDescent="0.25">
      <c r="I42">
        <f t="shared" si="5"/>
        <v>0</v>
      </c>
    </row>
    <row r="43" spans="1:9" x14ac:dyDescent="0.25">
      <c r="I43">
        <f t="shared" si="5"/>
        <v>0</v>
      </c>
    </row>
    <row r="44" spans="1:9" x14ac:dyDescent="0.25">
      <c r="I44">
        <f t="shared" si="5"/>
        <v>0</v>
      </c>
    </row>
    <row r="45" spans="1:9" x14ac:dyDescent="0.25">
      <c r="I45">
        <f t="shared" si="5"/>
        <v>0</v>
      </c>
    </row>
    <row r="46" spans="1:9" x14ac:dyDescent="0.25">
      <c r="I46">
        <f t="shared" si="5"/>
        <v>0</v>
      </c>
    </row>
    <row r="47" spans="1:9" x14ac:dyDescent="0.25">
      <c r="I47">
        <f t="shared" si="5"/>
        <v>0</v>
      </c>
    </row>
    <row r="48" spans="1:9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si="5"/>
        <v>0</v>
      </c>
    </row>
    <row r="57" spans="9:9" x14ac:dyDescent="0.25">
      <c r="I57">
        <f t="shared" si="5"/>
        <v>0</v>
      </c>
    </row>
    <row r="58" spans="9:9" x14ac:dyDescent="0.25">
      <c r="I58">
        <f t="shared" si="5"/>
        <v>0</v>
      </c>
    </row>
    <row r="59" spans="9:9" x14ac:dyDescent="0.25">
      <c r="I59">
        <f t="shared" si="5"/>
        <v>0</v>
      </c>
    </row>
    <row r="60" spans="9:9" x14ac:dyDescent="0.25">
      <c r="I60">
        <f t="shared" si="5"/>
        <v>0</v>
      </c>
    </row>
    <row r="61" spans="9:9" x14ac:dyDescent="0.25">
      <c r="I61">
        <f t="shared" si="5"/>
        <v>0</v>
      </c>
    </row>
    <row r="62" spans="9:9" x14ac:dyDescent="0.25">
      <c r="I62">
        <f t="shared" si="5"/>
        <v>0</v>
      </c>
    </row>
    <row r="63" spans="9:9" x14ac:dyDescent="0.25">
      <c r="I63">
        <f t="shared" si="5"/>
        <v>0</v>
      </c>
    </row>
    <row r="64" spans="9:9" x14ac:dyDescent="0.25">
      <c r="I64">
        <f t="shared" si="5"/>
        <v>0</v>
      </c>
    </row>
    <row r="65" spans="9:9" x14ac:dyDescent="0.25">
      <c r="I65">
        <f t="shared" si="5"/>
        <v>0</v>
      </c>
    </row>
    <row r="66" spans="9:9" x14ac:dyDescent="0.25">
      <c r="I66">
        <f t="shared" ref="I66:I85" si="6">+E69*D69</f>
        <v>0</v>
      </c>
    </row>
    <row r="67" spans="9:9" x14ac:dyDescent="0.25">
      <c r="I67">
        <f t="shared" si="6"/>
        <v>0</v>
      </c>
    </row>
    <row r="68" spans="9:9" x14ac:dyDescent="0.25">
      <c r="I68">
        <f t="shared" si="6"/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si="6"/>
        <v>0</v>
      </c>
    </row>
    <row r="77" spans="9:9" x14ac:dyDescent="0.25">
      <c r="I77">
        <f t="shared" si="6"/>
        <v>0</v>
      </c>
    </row>
    <row r="78" spans="9:9" x14ac:dyDescent="0.25">
      <c r="I78">
        <f t="shared" si="6"/>
        <v>0</v>
      </c>
    </row>
    <row r="79" spans="9:9" x14ac:dyDescent="0.25">
      <c r="I79">
        <f t="shared" si="6"/>
        <v>0</v>
      </c>
    </row>
    <row r="80" spans="9:9" x14ac:dyDescent="0.25">
      <c r="I80">
        <f t="shared" si="6"/>
        <v>0</v>
      </c>
    </row>
    <row r="81" spans="9:9" x14ac:dyDescent="0.25">
      <c r="I81">
        <f t="shared" si="6"/>
        <v>0</v>
      </c>
    </row>
    <row r="82" spans="9:9" x14ac:dyDescent="0.25">
      <c r="I82">
        <f t="shared" si="6"/>
        <v>0</v>
      </c>
    </row>
    <row r="83" spans="9:9" x14ac:dyDescent="0.25">
      <c r="I83">
        <f t="shared" si="6"/>
        <v>0</v>
      </c>
    </row>
    <row r="84" spans="9:9" x14ac:dyDescent="0.25">
      <c r="I84">
        <f t="shared" si="6"/>
        <v>0</v>
      </c>
    </row>
    <row r="85" spans="9:9" x14ac:dyDescent="0.25">
      <c r="I85">
        <f t="shared" si="6"/>
        <v>0</v>
      </c>
    </row>
    <row r="86" spans="9:9" x14ac:dyDescent="0.25">
      <c r="I86">
        <f t="shared" ref="I86:I149" si="7">+E89*D89</f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si="7"/>
        <v>0</v>
      </c>
    </row>
    <row r="141" spans="9:9" x14ac:dyDescent="0.25">
      <c r="I141">
        <f t="shared" si="7"/>
        <v>0</v>
      </c>
    </row>
    <row r="142" spans="9:9" x14ac:dyDescent="0.25">
      <c r="I142">
        <f t="shared" si="7"/>
        <v>0</v>
      </c>
    </row>
    <row r="143" spans="9:9" x14ac:dyDescent="0.25">
      <c r="I143">
        <f t="shared" si="7"/>
        <v>0</v>
      </c>
    </row>
    <row r="144" spans="9:9" x14ac:dyDescent="0.25">
      <c r="I144">
        <f t="shared" si="7"/>
        <v>0</v>
      </c>
    </row>
    <row r="145" spans="9:9" x14ac:dyDescent="0.25">
      <c r="I145">
        <f t="shared" si="7"/>
        <v>0</v>
      </c>
    </row>
    <row r="146" spans="9:9" x14ac:dyDescent="0.25">
      <c r="I146">
        <f t="shared" si="7"/>
        <v>0</v>
      </c>
    </row>
    <row r="147" spans="9:9" x14ac:dyDescent="0.25">
      <c r="I147">
        <f t="shared" si="7"/>
        <v>0</v>
      </c>
    </row>
    <row r="148" spans="9:9" x14ac:dyDescent="0.25">
      <c r="I148">
        <f t="shared" si="7"/>
        <v>0</v>
      </c>
    </row>
    <row r="149" spans="9:9" x14ac:dyDescent="0.25">
      <c r="I149">
        <f t="shared" si="7"/>
        <v>0</v>
      </c>
    </row>
    <row r="150" spans="9:9" x14ac:dyDescent="0.25">
      <c r="I150">
        <f t="shared" ref="I150:I213" si="8">+E153*D153</f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si="8"/>
        <v>0</v>
      </c>
    </row>
    <row r="205" spans="9:9" x14ac:dyDescent="0.25">
      <c r="I205">
        <f t="shared" si="8"/>
        <v>0</v>
      </c>
    </row>
    <row r="206" spans="9:9" x14ac:dyDescent="0.25">
      <c r="I206">
        <f t="shared" si="8"/>
        <v>0</v>
      </c>
    </row>
    <row r="207" spans="9:9" x14ac:dyDescent="0.25">
      <c r="I207">
        <f t="shared" si="8"/>
        <v>0</v>
      </c>
    </row>
    <row r="208" spans="9:9" x14ac:dyDescent="0.25">
      <c r="I208">
        <f t="shared" si="8"/>
        <v>0</v>
      </c>
    </row>
    <row r="209" spans="9:9" x14ac:dyDescent="0.25">
      <c r="I209">
        <f t="shared" si="8"/>
        <v>0</v>
      </c>
    </row>
    <row r="210" spans="9:9" x14ac:dyDescent="0.25">
      <c r="I210">
        <f t="shared" si="8"/>
        <v>0</v>
      </c>
    </row>
    <row r="211" spans="9:9" x14ac:dyDescent="0.25">
      <c r="I211">
        <f t="shared" si="8"/>
        <v>0</v>
      </c>
    </row>
    <row r="212" spans="9:9" x14ac:dyDescent="0.25">
      <c r="I212">
        <f t="shared" si="8"/>
        <v>0</v>
      </c>
    </row>
    <row r="213" spans="9:9" x14ac:dyDescent="0.25">
      <c r="I213">
        <f t="shared" si="8"/>
        <v>0</v>
      </c>
    </row>
    <row r="214" spans="9:9" x14ac:dyDescent="0.25">
      <c r="I214">
        <f t="shared" ref="I214:I277" si="9">+E217*D217</f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si="9"/>
        <v>0</v>
      </c>
    </row>
    <row r="269" spans="9:9" x14ac:dyDescent="0.25">
      <c r="I269">
        <f t="shared" si="9"/>
        <v>0</v>
      </c>
    </row>
    <row r="270" spans="9:9" x14ac:dyDescent="0.25">
      <c r="I270">
        <f t="shared" si="9"/>
        <v>0</v>
      </c>
    </row>
    <row r="271" spans="9:9" x14ac:dyDescent="0.25">
      <c r="I271">
        <f t="shared" si="9"/>
        <v>0</v>
      </c>
    </row>
    <row r="272" spans="9:9" x14ac:dyDescent="0.25">
      <c r="I272">
        <f t="shared" si="9"/>
        <v>0</v>
      </c>
    </row>
    <row r="273" spans="9:9" x14ac:dyDescent="0.25">
      <c r="I273">
        <f t="shared" si="9"/>
        <v>0</v>
      </c>
    </row>
    <row r="274" spans="9:9" x14ac:dyDescent="0.25">
      <c r="I274">
        <f t="shared" si="9"/>
        <v>0</v>
      </c>
    </row>
    <row r="275" spans="9:9" x14ac:dyDescent="0.25">
      <c r="I275">
        <f t="shared" si="9"/>
        <v>0</v>
      </c>
    </row>
    <row r="276" spans="9:9" x14ac:dyDescent="0.25">
      <c r="I276">
        <f t="shared" si="9"/>
        <v>0</v>
      </c>
    </row>
    <row r="277" spans="9:9" x14ac:dyDescent="0.25">
      <c r="I277">
        <f t="shared" si="9"/>
        <v>0</v>
      </c>
    </row>
    <row r="278" spans="9:9" x14ac:dyDescent="0.25">
      <c r="I278">
        <f t="shared" ref="I278:I341" si="10">+E281*D281</f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si="10"/>
        <v>0</v>
      </c>
    </row>
    <row r="333" spans="9:9" x14ac:dyDescent="0.25">
      <c r="I333">
        <f t="shared" si="10"/>
        <v>0</v>
      </c>
    </row>
    <row r="334" spans="9:9" x14ac:dyDescent="0.25">
      <c r="I334">
        <f t="shared" si="10"/>
        <v>0</v>
      </c>
    </row>
    <row r="335" spans="9:9" x14ac:dyDescent="0.25">
      <c r="I335">
        <f t="shared" si="10"/>
        <v>0</v>
      </c>
    </row>
    <row r="336" spans="9:9" x14ac:dyDescent="0.25">
      <c r="I336">
        <f t="shared" si="10"/>
        <v>0</v>
      </c>
    </row>
    <row r="337" spans="9:9" x14ac:dyDescent="0.25">
      <c r="I337">
        <f t="shared" si="10"/>
        <v>0</v>
      </c>
    </row>
    <row r="338" spans="9:9" x14ac:dyDescent="0.25">
      <c r="I338">
        <f t="shared" si="10"/>
        <v>0</v>
      </c>
    </row>
    <row r="339" spans="9:9" x14ac:dyDescent="0.25">
      <c r="I339">
        <f t="shared" si="10"/>
        <v>0</v>
      </c>
    </row>
    <row r="340" spans="9:9" x14ac:dyDescent="0.25">
      <c r="I340">
        <f t="shared" si="10"/>
        <v>0</v>
      </c>
    </row>
    <row r="341" spans="9:9" x14ac:dyDescent="0.25">
      <c r="I341">
        <f t="shared" si="10"/>
        <v>0</v>
      </c>
    </row>
    <row r="342" spans="9:9" x14ac:dyDescent="0.25">
      <c r="I342">
        <f t="shared" ref="I342:I405" si="11">+E345*D345</f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si="11"/>
        <v>0</v>
      </c>
    </row>
    <row r="397" spans="9:9" x14ac:dyDescent="0.25">
      <c r="I397">
        <f t="shared" si="11"/>
        <v>0</v>
      </c>
    </row>
    <row r="398" spans="9:9" x14ac:dyDescent="0.25">
      <c r="I398">
        <f t="shared" si="11"/>
        <v>0</v>
      </c>
    </row>
    <row r="399" spans="9:9" x14ac:dyDescent="0.25">
      <c r="I399">
        <f t="shared" si="11"/>
        <v>0</v>
      </c>
    </row>
    <row r="400" spans="9:9" x14ac:dyDescent="0.25">
      <c r="I400">
        <f t="shared" si="11"/>
        <v>0</v>
      </c>
    </row>
    <row r="401" spans="9:9" x14ac:dyDescent="0.25">
      <c r="I401">
        <f t="shared" si="11"/>
        <v>0</v>
      </c>
    </row>
    <row r="402" spans="9:9" x14ac:dyDescent="0.25">
      <c r="I402">
        <f t="shared" si="11"/>
        <v>0</v>
      </c>
    </row>
    <row r="403" spans="9:9" x14ac:dyDescent="0.25">
      <c r="I403">
        <f t="shared" si="11"/>
        <v>0</v>
      </c>
    </row>
    <row r="404" spans="9:9" x14ac:dyDescent="0.25">
      <c r="I404">
        <f t="shared" si="11"/>
        <v>0</v>
      </c>
    </row>
    <row r="405" spans="9:9" x14ac:dyDescent="0.25">
      <c r="I405">
        <f t="shared" si="11"/>
        <v>0</v>
      </c>
    </row>
    <row r="406" spans="9:9" x14ac:dyDescent="0.25">
      <c r="I406">
        <f t="shared" ref="I406:I469" si="12">+E409*D409</f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si="12"/>
        <v>0</v>
      </c>
    </row>
    <row r="461" spans="9:9" x14ac:dyDescent="0.25">
      <c r="I461">
        <f t="shared" si="12"/>
        <v>0</v>
      </c>
    </row>
    <row r="462" spans="9:9" x14ac:dyDescent="0.25">
      <c r="I462">
        <f t="shared" si="12"/>
        <v>0</v>
      </c>
    </row>
    <row r="463" spans="9:9" x14ac:dyDescent="0.25">
      <c r="I463">
        <f t="shared" si="12"/>
        <v>0</v>
      </c>
    </row>
    <row r="464" spans="9:9" x14ac:dyDescent="0.25">
      <c r="I464">
        <f t="shared" si="12"/>
        <v>0</v>
      </c>
    </row>
    <row r="465" spans="9:9" x14ac:dyDescent="0.25">
      <c r="I465">
        <f t="shared" si="12"/>
        <v>0</v>
      </c>
    </row>
    <row r="466" spans="9:9" x14ac:dyDescent="0.25">
      <c r="I466">
        <f t="shared" si="12"/>
        <v>0</v>
      </c>
    </row>
    <row r="467" spans="9:9" x14ac:dyDescent="0.25">
      <c r="I467">
        <f t="shared" si="12"/>
        <v>0</v>
      </c>
    </row>
    <row r="468" spans="9:9" x14ac:dyDescent="0.25">
      <c r="I468">
        <f t="shared" si="12"/>
        <v>0</v>
      </c>
    </row>
    <row r="469" spans="9:9" x14ac:dyDescent="0.25">
      <c r="I469">
        <f t="shared" si="12"/>
        <v>0</v>
      </c>
    </row>
    <row r="470" spans="9:9" x14ac:dyDescent="0.25">
      <c r="I470">
        <f t="shared" ref="I470:I533" si="13">+E473*D473</f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si="13"/>
        <v>0</v>
      </c>
    </row>
    <row r="525" spans="9:9" x14ac:dyDescent="0.25">
      <c r="I525">
        <f t="shared" si="13"/>
        <v>0</v>
      </c>
    </row>
    <row r="526" spans="9:9" x14ac:dyDescent="0.25">
      <c r="I526">
        <f t="shared" si="13"/>
        <v>0</v>
      </c>
    </row>
    <row r="527" spans="9:9" x14ac:dyDescent="0.25">
      <c r="I527">
        <f t="shared" si="13"/>
        <v>0</v>
      </c>
    </row>
    <row r="528" spans="9:9" x14ac:dyDescent="0.25">
      <c r="I528">
        <f t="shared" si="13"/>
        <v>0</v>
      </c>
    </row>
    <row r="529" spans="9:9" x14ac:dyDescent="0.25">
      <c r="I529">
        <f t="shared" si="13"/>
        <v>0</v>
      </c>
    </row>
    <row r="530" spans="9:9" x14ac:dyDescent="0.25">
      <c r="I530">
        <f t="shared" si="13"/>
        <v>0</v>
      </c>
    </row>
    <row r="531" spans="9:9" x14ac:dyDescent="0.25">
      <c r="I531">
        <f t="shared" si="13"/>
        <v>0</v>
      </c>
    </row>
    <row r="532" spans="9:9" x14ac:dyDescent="0.25">
      <c r="I532">
        <f t="shared" si="13"/>
        <v>0</v>
      </c>
    </row>
    <row r="533" spans="9:9" x14ac:dyDescent="0.25">
      <c r="I533">
        <f t="shared" si="13"/>
        <v>0</v>
      </c>
    </row>
    <row r="534" spans="9:9" x14ac:dyDescent="0.25">
      <c r="I534">
        <f t="shared" ref="I534:I597" si="14">+E537*D537</f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si="14"/>
        <v>0</v>
      </c>
    </row>
    <row r="589" spans="9:9" x14ac:dyDescent="0.25">
      <c r="I589">
        <f t="shared" si="14"/>
        <v>0</v>
      </c>
    </row>
    <row r="590" spans="9:9" x14ac:dyDescent="0.25">
      <c r="I590">
        <f t="shared" si="14"/>
        <v>0</v>
      </c>
    </row>
    <row r="591" spans="9:9" x14ac:dyDescent="0.25">
      <c r="I591">
        <f t="shared" si="14"/>
        <v>0</v>
      </c>
    </row>
    <row r="592" spans="9:9" x14ac:dyDescent="0.25">
      <c r="I592">
        <f t="shared" si="14"/>
        <v>0</v>
      </c>
    </row>
    <row r="593" spans="9:9" x14ac:dyDescent="0.25">
      <c r="I593">
        <f t="shared" si="14"/>
        <v>0</v>
      </c>
    </row>
    <row r="594" spans="9:9" x14ac:dyDescent="0.25">
      <c r="I594">
        <f t="shared" si="14"/>
        <v>0</v>
      </c>
    </row>
    <row r="595" spans="9:9" x14ac:dyDescent="0.25">
      <c r="I595">
        <f t="shared" si="14"/>
        <v>0</v>
      </c>
    </row>
    <row r="596" spans="9:9" x14ac:dyDescent="0.25">
      <c r="I596">
        <f t="shared" si="14"/>
        <v>0</v>
      </c>
    </row>
    <row r="597" spans="9:9" x14ac:dyDescent="0.25">
      <c r="I597">
        <f t="shared" si="14"/>
        <v>0</v>
      </c>
    </row>
    <row r="598" spans="9:9" x14ac:dyDescent="0.25">
      <c r="I598">
        <f t="shared" ref="I598:I661" si="15">+E601*D601</f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si="15"/>
        <v>0</v>
      </c>
    </row>
    <row r="653" spans="9:9" x14ac:dyDescent="0.25">
      <c r="I653">
        <f t="shared" si="15"/>
        <v>0</v>
      </c>
    </row>
    <row r="654" spans="9:9" x14ac:dyDescent="0.25">
      <c r="I654">
        <f t="shared" si="15"/>
        <v>0</v>
      </c>
    </row>
    <row r="655" spans="9:9" x14ac:dyDescent="0.25">
      <c r="I655">
        <f t="shared" si="15"/>
        <v>0</v>
      </c>
    </row>
    <row r="656" spans="9:9" x14ac:dyDescent="0.25">
      <c r="I656">
        <f t="shared" si="15"/>
        <v>0</v>
      </c>
    </row>
    <row r="657" spans="9:9" x14ac:dyDescent="0.25">
      <c r="I657">
        <f t="shared" si="15"/>
        <v>0</v>
      </c>
    </row>
    <row r="658" spans="9:9" x14ac:dyDescent="0.25">
      <c r="I658">
        <f t="shared" si="15"/>
        <v>0</v>
      </c>
    </row>
    <row r="659" spans="9:9" x14ac:dyDescent="0.25">
      <c r="I659">
        <f t="shared" si="15"/>
        <v>0</v>
      </c>
    </row>
    <row r="660" spans="9:9" x14ac:dyDescent="0.25">
      <c r="I660">
        <f t="shared" si="15"/>
        <v>0</v>
      </c>
    </row>
    <row r="661" spans="9:9" x14ac:dyDescent="0.25">
      <c r="I661">
        <f t="shared" si="15"/>
        <v>0</v>
      </c>
    </row>
    <row r="662" spans="9:9" x14ac:dyDescent="0.25">
      <c r="I662">
        <f t="shared" ref="I662:I725" si="16">+E665*D665</f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si="16"/>
        <v>0</v>
      </c>
    </row>
    <row r="717" spans="9:9" x14ac:dyDescent="0.25">
      <c r="I717">
        <f t="shared" si="16"/>
        <v>0</v>
      </c>
    </row>
    <row r="718" spans="9:9" x14ac:dyDescent="0.25">
      <c r="I718">
        <f t="shared" si="16"/>
        <v>0</v>
      </c>
    </row>
    <row r="719" spans="9:9" x14ac:dyDescent="0.25">
      <c r="I719">
        <f t="shared" si="16"/>
        <v>0</v>
      </c>
    </row>
    <row r="720" spans="9:9" x14ac:dyDescent="0.25">
      <c r="I720">
        <f t="shared" si="16"/>
        <v>0</v>
      </c>
    </row>
    <row r="721" spans="9:9" x14ac:dyDescent="0.25">
      <c r="I721">
        <f t="shared" si="16"/>
        <v>0</v>
      </c>
    </row>
    <row r="722" spans="9:9" x14ac:dyDescent="0.25">
      <c r="I722">
        <f t="shared" si="16"/>
        <v>0</v>
      </c>
    </row>
    <row r="723" spans="9:9" x14ac:dyDescent="0.25">
      <c r="I723">
        <f t="shared" si="16"/>
        <v>0</v>
      </c>
    </row>
    <row r="724" spans="9:9" x14ac:dyDescent="0.25">
      <c r="I724">
        <f t="shared" si="16"/>
        <v>0</v>
      </c>
    </row>
    <row r="725" spans="9:9" x14ac:dyDescent="0.25">
      <c r="I725">
        <f t="shared" si="16"/>
        <v>0</v>
      </c>
    </row>
    <row r="726" spans="9:9" x14ac:dyDescent="0.25">
      <c r="I726">
        <f t="shared" ref="I726:I789" si="17">+E729*D729</f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si="17"/>
        <v>0</v>
      </c>
    </row>
    <row r="781" spans="9:9" x14ac:dyDescent="0.25">
      <c r="I781">
        <f t="shared" si="17"/>
        <v>0</v>
      </c>
    </row>
    <row r="782" spans="9:9" x14ac:dyDescent="0.25">
      <c r="I782">
        <f t="shared" si="17"/>
        <v>0</v>
      </c>
    </row>
    <row r="783" spans="9:9" x14ac:dyDescent="0.25">
      <c r="I783">
        <f t="shared" si="17"/>
        <v>0</v>
      </c>
    </row>
    <row r="784" spans="9:9" x14ac:dyDescent="0.25">
      <c r="I784">
        <f t="shared" si="17"/>
        <v>0</v>
      </c>
    </row>
    <row r="785" spans="9:9" x14ac:dyDescent="0.25">
      <c r="I785">
        <f t="shared" si="17"/>
        <v>0</v>
      </c>
    </row>
    <row r="786" spans="9:9" x14ac:dyDescent="0.25">
      <c r="I786">
        <f t="shared" si="17"/>
        <v>0</v>
      </c>
    </row>
    <row r="787" spans="9:9" x14ac:dyDescent="0.25">
      <c r="I787">
        <f t="shared" si="17"/>
        <v>0</v>
      </c>
    </row>
    <row r="788" spans="9:9" x14ac:dyDescent="0.25">
      <c r="I788">
        <f t="shared" si="17"/>
        <v>0</v>
      </c>
    </row>
    <row r="789" spans="9:9" x14ac:dyDescent="0.25">
      <c r="I789">
        <f t="shared" si="17"/>
        <v>0</v>
      </c>
    </row>
    <row r="790" spans="9:9" x14ac:dyDescent="0.25">
      <c r="I790">
        <f t="shared" ref="I790:I853" si="18">+E793*D793</f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si="18"/>
        <v>0</v>
      </c>
    </row>
    <row r="845" spans="9:9" x14ac:dyDescent="0.25">
      <c r="I845">
        <f t="shared" si="18"/>
        <v>0</v>
      </c>
    </row>
    <row r="846" spans="9:9" x14ac:dyDescent="0.25">
      <c r="I846">
        <f t="shared" si="18"/>
        <v>0</v>
      </c>
    </row>
    <row r="847" spans="9:9" x14ac:dyDescent="0.25">
      <c r="I847">
        <f t="shared" si="18"/>
        <v>0</v>
      </c>
    </row>
    <row r="848" spans="9:9" x14ac:dyDescent="0.25">
      <c r="I848">
        <f t="shared" si="18"/>
        <v>0</v>
      </c>
    </row>
    <row r="849" spans="9:9" x14ac:dyDescent="0.25">
      <c r="I849">
        <f t="shared" si="18"/>
        <v>0</v>
      </c>
    </row>
    <row r="850" spans="9:9" x14ac:dyDescent="0.25">
      <c r="I850">
        <f t="shared" si="18"/>
        <v>0</v>
      </c>
    </row>
    <row r="851" spans="9:9" x14ac:dyDescent="0.25">
      <c r="I851">
        <f t="shared" si="18"/>
        <v>0</v>
      </c>
    </row>
    <row r="852" spans="9:9" x14ac:dyDescent="0.25">
      <c r="I852">
        <f t="shared" si="18"/>
        <v>0</v>
      </c>
    </row>
    <row r="853" spans="9:9" x14ac:dyDescent="0.25">
      <c r="I853">
        <f t="shared" si="18"/>
        <v>0</v>
      </c>
    </row>
    <row r="854" spans="9:9" x14ac:dyDescent="0.25">
      <c r="I854">
        <f t="shared" ref="I854:I917" si="19">+E857*D857</f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si="19"/>
        <v>0</v>
      </c>
    </row>
    <row r="909" spans="9:9" x14ac:dyDescent="0.25">
      <c r="I909">
        <f t="shared" si="19"/>
        <v>0</v>
      </c>
    </row>
    <row r="910" spans="9:9" x14ac:dyDescent="0.25">
      <c r="I910">
        <f t="shared" si="19"/>
        <v>0</v>
      </c>
    </row>
    <row r="911" spans="9:9" x14ac:dyDescent="0.25">
      <c r="I911">
        <f t="shared" si="19"/>
        <v>0</v>
      </c>
    </row>
    <row r="912" spans="9:9" x14ac:dyDescent="0.25">
      <c r="I912">
        <f t="shared" si="19"/>
        <v>0</v>
      </c>
    </row>
    <row r="913" spans="9:9" x14ac:dyDescent="0.25">
      <c r="I913">
        <f t="shared" si="19"/>
        <v>0</v>
      </c>
    </row>
    <row r="914" spans="9:9" x14ac:dyDescent="0.25">
      <c r="I914">
        <f t="shared" si="19"/>
        <v>0</v>
      </c>
    </row>
    <row r="915" spans="9:9" x14ac:dyDescent="0.25">
      <c r="I915">
        <f t="shared" si="19"/>
        <v>0</v>
      </c>
    </row>
    <row r="916" spans="9:9" x14ac:dyDescent="0.25">
      <c r="I916">
        <f t="shared" si="19"/>
        <v>0</v>
      </c>
    </row>
    <row r="917" spans="9:9" x14ac:dyDescent="0.25">
      <c r="I917">
        <f t="shared" si="19"/>
        <v>0</v>
      </c>
    </row>
    <row r="918" spans="9:9" x14ac:dyDescent="0.25">
      <c r="I918">
        <f t="shared" ref="I918:I981" si="20">+E921*D921</f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si="20"/>
        <v>0</v>
      </c>
    </row>
    <row r="973" spans="9:9" x14ac:dyDescent="0.25">
      <c r="I973">
        <f t="shared" si="20"/>
        <v>0</v>
      </c>
    </row>
    <row r="974" spans="9:9" x14ac:dyDescent="0.25">
      <c r="I974">
        <f t="shared" si="20"/>
        <v>0</v>
      </c>
    </row>
    <row r="975" spans="9:9" x14ac:dyDescent="0.25">
      <c r="I975">
        <f t="shared" si="20"/>
        <v>0</v>
      </c>
    </row>
    <row r="976" spans="9:9" x14ac:dyDescent="0.25">
      <c r="I976">
        <f t="shared" si="20"/>
        <v>0</v>
      </c>
    </row>
    <row r="977" spans="9:9" x14ac:dyDescent="0.25">
      <c r="I977">
        <f t="shared" si="20"/>
        <v>0</v>
      </c>
    </row>
    <row r="978" spans="9:9" x14ac:dyDescent="0.25">
      <c r="I978">
        <f t="shared" si="20"/>
        <v>0</v>
      </c>
    </row>
    <row r="979" spans="9:9" x14ac:dyDescent="0.25">
      <c r="I979">
        <f t="shared" si="20"/>
        <v>0</v>
      </c>
    </row>
    <row r="980" spans="9:9" x14ac:dyDescent="0.25">
      <c r="I980">
        <f t="shared" si="20"/>
        <v>0</v>
      </c>
    </row>
    <row r="981" spans="9:9" x14ac:dyDescent="0.25">
      <c r="I981">
        <f t="shared" si="20"/>
        <v>0</v>
      </c>
    </row>
    <row r="982" spans="9:9" x14ac:dyDescent="0.25">
      <c r="I982">
        <f t="shared" ref="I982:I1040" si="21">+E985*D985</f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  <row r="1031" spans="9:9" x14ac:dyDescent="0.25">
      <c r="I1031">
        <f t="shared" si="21"/>
        <v>0</v>
      </c>
    </row>
    <row r="1032" spans="9:9" x14ac:dyDescent="0.25">
      <c r="I1032">
        <f t="shared" si="21"/>
        <v>0</v>
      </c>
    </row>
    <row r="1033" spans="9:9" x14ac:dyDescent="0.25">
      <c r="I1033">
        <f t="shared" si="21"/>
        <v>0</v>
      </c>
    </row>
    <row r="1034" spans="9:9" x14ac:dyDescent="0.25">
      <c r="I1034">
        <f t="shared" si="21"/>
        <v>0</v>
      </c>
    </row>
    <row r="1035" spans="9:9" x14ac:dyDescent="0.25">
      <c r="I1035">
        <f t="shared" si="21"/>
        <v>0</v>
      </c>
    </row>
    <row r="1036" spans="9:9" x14ac:dyDescent="0.25">
      <c r="I1036">
        <f t="shared" si="21"/>
        <v>0</v>
      </c>
    </row>
    <row r="1037" spans="9:9" x14ac:dyDescent="0.25">
      <c r="I1037">
        <f t="shared" si="21"/>
        <v>0</v>
      </c>
    </row>
    <row r="1038" spans="9:9" x14ac:dyDescent="0.25">
      <c r="I1038">
        <f t="shared" si="21"/>
        <v>0</v>
      </c>
    </row>
    <row r="1039" spans="9:9" x14ac:dyDescent="0.25">
      <c r="I1039">
        <f t="shared" si="21"/>
        <v>0</v>
      </c>
    </row>
    <row r="1040" spans="9:9" x14ac:dyDescent="0.25">
      <c r="I1040">
        <f t="shared" si="21"/>
        <v>0</v>
      </c>
    </row>
  </sheetData>
  <autoFilter ref="H2:H1040"/>
  <mergeCells count="6">
    <mergeCell ref="E35:H35"/>
    <mergeCell ref="F1:G1"/>
    <mergeCell ref="E36:H36"/>
    <mergeCell ref="A1:E1"/>
    <mergeCell ref="F2:G2"/>
    <mergeCell ref="E31:H31"/>
  </mergeCells>
  <conditionalFormatting sqref="H3:H2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2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2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3622047244094491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2017-08-10T14:34:24Z</cp:lastPrinted>
  <dcterms:created xsi:type="dcterms:W3CDTF">2017-06-30T05:22:46Z</dcterms:created>
  <dcterms:modified xsi:type="dcterms:W3CDTF">2017-08-10T14:34:30Z</dcterms:modified>
  <dc:language>es-DO</dc:language>
</cp:coreProperties>
</file>