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Hoja1!$H$2:$H$1032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6" i="1" l="1"/>
  <c r="H6" i="1" s="1"/>
  <c r="I20" i="1" l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G12" i="1" l="1"/>
  <c r="G19" i="1"/>
  <c r="G17" i="1"/>
  <c r="G15" i="1"/>
  <c r="G14" i="1"/>
  <c r="G13" i="1"/>
  <c r="G11" i="1"/>
  <c r="G7" i="1"/>
  <c r="G20" i="1"/>
  <c r="G18" i="1"/>
  <c r="G10" i="1"/>
  <c r="G16" i="1"/>
  <c r="G8" i="1"/>
  <c r="G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4" i="1"/>
  <c r="I5" i="1"/>
  <c r="I6" i="1"/>
  <c r="I3" i="1"/>
  <c r="H1" i="1" l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<sst xmlns="http://schemas.openxmlformats.org/spreadsheetml/2006/main" count="44" uniqueCount="28">
  <si>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</si>
  <si>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</si>
  <si>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</si>
  <si>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</si>
  <si>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</si>
  <si>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</si>
  <si>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</si>
  <si>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</si>
  <si>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2059 -  ELECTRODOS DE 1/8"</t>
  </si>
  <si>
    <t>LIBRA (S)</t>
  </si>
  <si>
    <t>285 -  ARANDELA (S) PLANA DE 5/16"</t>
  </si>
  <si>
    <t>286 -  ASTA HG PARA BANDERA, CON SU DRIZA</t>
  </si>
  <si>
    <t>1034 -  HOJA (S) DE SEGUETA</t>
  </si>
  <si>
    <t>1727 -  MALLA PIÑONATE DE 1/2" X 4' X 8'</t>
  </si>
  <si>
    <t>2060 -  BISAGRA (S) # 18</t>
  </si>
  <si>
    <t>2577 -  BARRA (S) CUADRADA DE 5/8" X 20'</t>
  </si>
  <si>
    <t>2955 -  PERFIL (ES) NEGRO GRUESO DE 2" X 1"  X 20'</t>
  </si>
  <si>
    <t>2956 -  DISCO (S) DE CORTE 3/16" X 14"</t>
  </si>
  <si>
    <t>3619 -  BARRA (S) REDONDA DE 5/8" X 20'</t>
  </si>
  <si>
    <t>3620 -  PERFIL (ES) NEGRO GRUESO DE 3" X 2"  X 20'</t>
  </si>
  <si>
    <t>3621 -  PERFIL (ES) NEGRO GRUESO DE 3" X 3"  X 20'</t>
  </si>
  <si>
    <t>3628 -  PLANCHUELA (S) DE 1 1/2" X 1/4" X 20'</t>
  </si>
  <si>
    <t>3629 -  DISCO (S) DE CORTE 3/16" X 7"</t>
  </si>
  <si>
    <t>4077 -  VIDRIO PARA SOLDAR</t>
  </si>
  <si>
    <t>4078 -  ANGULAR (ES) HG DE 1 ½ X 20'</t>
  </si>
  <si>
    <t>4079 -  DISCO PARA PULIR HIERRO 7" X 1/4" X 7/8"</t>
  </si>
  <si>
    <t>4080 -  PESTILLO PARA PUERTA DE HIERRO</t>
  </si>
  <si>
    <t>Categoria : HERRERIA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</si>
</sst>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RD$&quot;#,##0.00"/>
    <numFmt numFmtId="166" formatCode="#,#00.00"/>
  </numFmts>
  <fonts count="23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color theme="0"/>
      <name val="Courier New"/>
      <family val="3"/>
    </font>
    <font>
      <sz val="9"/>
      <name val="Tahoma"/>
      <family val="2"/>
      <charset val="1"/>
    </font>
    <font>
      <sz val="9"/>
      <color theme="0"/>
      <name val="Tahoma"/>
      <family val="2"/>
      <charset val="1"/>
    </font>
    <font>
      <sz val="9"/>
      <color theme="0"/>
      <name val="Tahoma"/>
      <family val="2"/>
    </font>
    <font>
      <b/>
      <sz val="11"/>
      <color theme="0"/>
      <name val="Tahoma"/>
      <family val="2"/>
    </font>
    <font>
      <b/>
      <sz val="12"/>
      <color theme="0"/>
      <name val="Agency FB"/>
      <family val="2"/>
      <charset val="1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3" fillId="0" borderId="3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14" fillId="8" borderId="0" xfId="0" applyNumberFormat="1" applyFont="1" applyFill="1" applyBorder="1" applyAlignment="1" applyProtection="1">
      <alignment horizontal="left" vertical="top" wrapText="1"/>
    </xf>
    <xf numFmtId="0" fontId="14" fillId="8" borderId="0" xfId="0" applyNumberFormat="1" applyFont="1" applyFill="1" applyBorder="1" applyAlignment="1" applyProtection="1">
      <alignment horizontal="center" vertical="top" wrapText="1"/>
    </xf>
    <xf numFmtId="0" fontId="13" fillId="0" borderId="0" xfId="0" applyFont="1" applyBorder="1" applyAlignment="1">
      <alignment horizontal="left" vertical="top"/>
    </xf>
    <xf numFmtId="3" fontId="7" fillId="0" borderId="0" xfId="0" applyNumberFormat="1" applyFont="1"/>
    <xf numFmtId="3" fontId="0" fillId="0" borderId="0" xfId="0" applyNumberFormat="1"/>
    <xf numFmtId="3" fontId="11" fillId="0" borderId="0" xfId="0" applyNumberFormat="1" applyFont="1"/>
    <xf numFmtId="3" fontId="9" fillId="0" borderId="0" xfId="0" applyNumberFormat="1" applyFont="1"/>
    <xf numFmtId="3" fontId="8" fillId="0" borderId="0" xfId="0" applyNumberFormat="1" applyFont="1"/>
    <xf numFmtId="3" fontId="12" fillId="0" borderId="0" xfId="0" applyNumberFormat="1" applyFont="1"/>
    <xf numFmtId="3" fontId="3" fillId="3" borderId="1" xfId="0" applyNumberFormat="1" applyFont="1" applyFill="1" applyBorder="1" applyAlignment="1">
      <alignment horizontal="center" vertical="center" wrapText="1"/>
    </xf>
    <xf numFmtId="3" fontId="15" fillId="8" borderId="0" xfId="0" applyNumberFormat="1" applyFont="1" applyFill="1" applyBorder="1" applyAlignment="1" applyProtection="1">
      <alignment horizontal="right" vertical="top" wrapText="1"/>
    </xf>
    <xf numFmtId="3" fontId="16" fillId="2" borderId="0" xfId="0" applyNumberFormat="1" applyFont="1" applyFill="1" applyBorder="1" applyAlignment="1" applyProtection="1">
      <alignment horizontal="right" vertical="top" wrapText="1"/>
    </xf>
    <xf numFmtId="3" fontId="16" fillId="0" borderId="0" xfId="0" applyNumberFormat="1" applyFont="1" applyBorder="1" applyAlignment="1">
      <alignment vertical="top"/>
    </xf>
    <xf numFmtId="3" fontId="17" fillId="0" borderId="0" xfId="0" applyNumberFormat="1" applyFont="1" applyBorder="1" applyAlignment="1">
      <alignment vertical="top"/>
    </xf>
    <xf numFmtId="0" fontId="18" fillId="0" borderId="0" xfId="0" applyFont="1" applyBorder="1" applyAlignment="1">
      <alignment horizontal="center" vertical="top"/>
    </xf>
    <xf numFmtId="0" fontId="19" fillId="7" borderId="5" xfId="0" applyNumberFormat="1" applyFont="1" applyFill="1" applyBorder="1" applyAlignment="1" applyProtection="1">
      <alignment horizontal="left" vertical="center" wrapText="1"/>
    </xf>
    <xf numFmtId="0" fontId="19" fillId="7" borderId="5" xfId="0" applyNumberFormat="1" applyFont="1" applyFill="1" applyBorder="1" applyAlignment="1" applyProtection="1">
      <alignment horizontal="center" vertical="center" wrapText="1"/>
    </xf>
    <xf numFmtId="3" fontId="19" fillId="7" borderId="5" xfId="0" applyNumberFormat="1" applyFont="1" applyFill="1" applyBorder="1" applyAlignment="1" applyProtection="1">
      <alignment horizontal="right" vertical="center" wrapText="1"/>
    </xf>
    <xf numFmtId="3" fontId="21" fillId="0" borderId="2" xfId="0" applyNumberFormat="1" applyFont="1" applyBorder="1" applyAlignment="1">
      <alignment vertical="center"/>
    </xf>
    <xf numFmtId="0" fontId="22" fillId="0" borderId="3" xfId="0" applyFont="1" applyBorder="1" applyAlignment="1">
      <alignment horizontal="center" vertical="center"/>
    </xf>
    <xf numFmtId="0" fontId="19" fillId="8" borderId="5" xfId="0" applyNumberFormat="1" applyFont="1" applyFill="1" applyBorder="1" applyAlignment="1" applyProtection="1">
      <alignment horizontal="left" vertical="center" wrapText="1"/>
    </xf>
    <xf numFmtId="0" fontId="19" fillId="8" borderId="5" xfId="0" applyNumberFormat="1" applyFont="1" applyFill="1" applyBorder="1" applyAlignment="1" applyProtection="1">
      <alignment horizontal="center" vertical="center" wrapText="1"/>
    </xf>
    <xf numFmtId="3" fontId="19" fillId="8" borderId="5" xfId="0" applyNumberFormat="1" applyFont="1" applyFill="1" applyBorder="1" applyAlignment="1" applyProtection="1">
      <alignment horizontal="right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3" fontId="20" fillId="0" borderId="6" xfId="0" applyNumberFormat="1" applyFont="1" applyBorder="1" applyAlignment="1">
      <alignment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32"/>
  <sheetViews>
    <sheetView tabSelected="1" zoomScale="85" zoomScaleNormal="85" workbookViewId="0">
      <selection activeCell="A26" sqref="A26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6" hidden="1" customWidth="1"/>
    <col min="4" max="4" width="8.75" style="17" hidden="1" customWidth="1"/>
    <col min="5" max="5" width="10.375" style="17" customWidth="1"/>
    <col min="6" max="6" width="6.75" style="18" hidden="1" customWidth="1"/>
    <col min="7" max="7" width="4.5" style="7" hidden="1" customWidth="1"/>
    <col min="8" max="8" width="22.375" style="1" hidden="1" customWidth="1"/>
    <col min="9" max="9" width="3" style="2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37" t="s">
        <v>27</v>
      </c>
      <c r="B1" s="37"/>
      <c r="C1" s="37"/>
      <c r="D1" s="37"/>
      <c r="E1" s="37"/>
      <c r="F1" s="36"/>
      <c r="G1" s="36"/>
      <c r="H1" s="5">
        <f>SUM(I3:I1033)</f>
        <v>408299.5</v>
      </c>
      <c r="I1"/>
    </row>
    <row r="2" spans="1:12" ht="17.649999999999999" customHeight="1" x14ac:dyDescent="0.25">
      <c r="A2" s="3" t="s">
        <v>0</v>
      </c>
      <c r="B2" s="3" t="s">
        <v>6</v>
      </c>
      <c r="C2" s="22" t="s">
        <v>1</v>
      </c>
      <c r="D2" s="22" t="s">
        <v>7</v>
      </c>
      <c r="E2" s="22" t="s">
        <v>2</v>
      </c>
      <c r="F2" s="38" t="s">
        <v>3</v>
      </c>
      <c r="G2" s="38"/>
      <c r="H2" s="4" t="s">
        <v>4</v>
      </c>
      <c r="I2"/>
    </row>
    <row r="3" spans="1:12" s="6" customFormat="1" ht="19.5" customHeight="1" x14ac:dyDescent="0.2">
      <c r="A3" s="28" t="s">
        <v>8</v>
      </c>
      <c r="B3" s="29" t="s">
        <v>9</v>
      </c>
      <c r="C3" s="30">
        <v>469</v>
      </c>
      <c r="D3" s="30">
        <v>80.510000000000005</v>
      </c>
      <c r="E3" s="39">
        <v>460</v>
      </c>
      <c r="F3" s="31">
        <f>+E3-C3</f>
        <v>-9</v>
      </c>
      <c r="G3" s="32" t="str">
        <f>IF(AND(F3=0),"✓",IF(AND(F3&gt;=0,F3&lt;20000000),"X",IF(AND(F3&lt;=0),"X")))</f>
        <v>X</v>
      </c>
      <c r="H3" s="11" t="str">
        <f>IF(AND(F3=0),"Excelente",IF(AND(F3&gt;=1,F3&lt;200000000),"Con Diferencia",IF(AND(F3&lt;0),"Con Diferencia")))</f>
        <v>Con Diferencia</v>
      </c>
      <c r="I3" s="6">
        <f>+E3*D3</f>
        <v>37034.600000000006</v>
      </c>
    </row>
    <row r="4" spans="1:12" s="6" customFormat="1" ht="19.5" customHeight="1" x14ac:dyDescent="0.2">
      <c r="A4" s="33" t="s">
        <v>10</v>
      </c>
      <c r="B4" s="34" t="s">
        <v>5</v>
      </c>
      <c r="C4" s="35">
        <v>98</v>
      </c>
      <c r="D4" s="35">
        <v>2</v>
      </c>
      <c r="E4" s="39">
        <v>98</v>
      </c>
      <c r="F4" s="31">
        <f>+E4-C4</f>
        <v>0</v>
      </c>
      <c r="G4" s="32" t="str">
        <f t="shared" ref="G4:G6" si="0">IF(AND(F4=0),"✓",IF(AND(F4&gt;=0,F4&lt;20000000),"X",IF(AND(F4&lt;=0),"X")))</f>
        <v>✓</v>
      </c>
      <c r="H4" s="11" t="str">
        <f t="shared" ref="H4:H20" si="1">IF(AND(F4=0),"Excelente",IF(AND(F4&gt;=1,F4&lt;200000000),"Con Diferencia",IF(AND(F4&lt;0),"Con Diferencia")))</f>
        <v>Excelente</v>
      </c>
      <c r="I4" s="6">
        <f t="shared" ref="I4:I20" si="2">+E4*D4</f>
        <v>196</v>
      </c>
    </row>
    <row r="5" spans="1:12" s="6" customFormat="1" ht="19.5" customHeight="1" x14ac:dyDescent="0.2">
      <c r="A5" s="28" t="s">
        <v>11</v>
      </c>
      <c r="B5" s="29" t="s">
        <v>5</v>
      </c>
      <c r="C5" s="30">
        <v>22</v>
      </c>
      <c r="D5" s="30">
        <v>9322</v>
      </c>
      <c r="E5" s="39">
        <v>22</v>
      </c>
      <c r="F5" s="31">
        <f>+E5-C5</f>
        <v>0</v>
      </c>
      <c r="G5" s="32" t="str">
        <f t="shared" si="0"/>
        <v>✓</v>
      </c>
      <c r="H5" s="11" t="str">
        <f t="shared" si="1"/>
        <v>Excelente</v>
      </c>
      <c r="I5" s="6">
        <f t="shared" si="2"/>
        <v>205084</v>
      </c>
    </row>
    <row r="6" spans="1:12" s="6" customFormat="1" ht="19.5" customHeight="1" x14ac:dyDescent="0.2">
      <c r="A6" s="33" t="s">
        <v>12</v>
      </c>
      <c r="B6" s="34" t="s">
        <v>5</v>
      </c>
      <c r="C6" s="35">
        <v>40</v>
      </c>
      <c r="D6" s="35">
        <v>1</v>
      </c>
      <c r="E6" s="39">
        <v>40</v>
      </c>
      <c r="F6" s="31">
        <f>+E6-C6</f>
        <v>0</v>
      </c>
      <c r="G6" s="32" t="str">
        <f t="shared" si="0"/>
        <v>✓</v>
      </c>
      <c r="H6" s="11" t="str">
        <f t="shared" si="1"/>
        <v>Excelente</v>
      </c>
      <c r="I6" s="6">
        <f t="shared" si="2"/>
        <v>40</v>
      </c>
    </row>
    <row r="7" spans="1:12" s="6" customFormat="1" ht="19.5" customHeight="1" x14ac:dyDescent="0.2">
      <c r="A7" s="28" t="s">
        <v>13</v>
      </c>
      <c r="B7" s="29" t="s">
        <v>5</v>
      </c>
      <c r="C7" s="30">
        <v>82</v>
      </c>
      <c r="D7" s="30">
        <v>1</v>
      </c>
      <c r="E7" s="39">
        <v>82</v>
      </c>
      <c r="F7" s="31">
        <f t="shared" ref="F7:F20" si="3">+E7-C7</f>
        <v>0</v>
      </c>
      <c r="G7" s="32" t="str">
        <f t="shared" ref="G7:G20" si="4">IF(AND(F7=0),"✓",IF(AND(F7&gt;=0,F7&lt;20000000),"X",IF(AND(F7&lt;=0),"X")))</f>
        <v>✓</v>
      </c>
      <c r="H7" s="11" t="str">
        <f t="shared" si="1"/>
        <v>Excelente</v>
      </c>
      <c r="I7" s="6">
        <f t="shared" si="2"/>
        <v>82</v>
      </c>
    </row>
    <row r="8" spans="1:12" s="6" customFormat="1" ht="19.5" customHeight="1" x14ac:dyDescent="0.2">
      <c r="A8" s="33" t="s">
        <v>14</v>
      </c>
      <c r="B8" s="34" t="s">
        <v>5</v>
      </c>
      <c r="C8" s="35">
        <v>240</v>
      </c>
      <c r="D8" s="35">
        <v>62.5</v>
      </c>
      <c r="E8" s="39">
        <v>240</v>
      </c>
      <c r="F8" s="31">
        <f t="shared" si="3"/>
        <v>0</v>
      </c>
      <c r="G8" s="32" t="str">
        <f t="shared" si="4"/>
        <v>✓</v>
      </c>
      <c r="H8" s="11" t="str">
        <f t="shared" si="1"/>
        <v>Excelente</v>
      </c>
      <c r="I8" s="6">
        <f t="shared" si="2"/>
        <v>15000</v>
      </c>
    </row>
    <row r="9" spans="1:12" s="6" customFormat="1" ht="19.5" customHeight="1" x14ac:dyDescent="0.2">
      <c r="A9" s="28" t="s">
        <v>15</v>
      </c>
      <c r="B9" s="29" t="s">
        <v>5</v>
      </c>
      <c r="C9" s="30">
        <v>100</v>
      </c>
      <c r="D9" s="30">
        <v>515</v>
      </c>
      <c r="E9" s="39">
        <v>100</v>
      </c>
      <c r="F9" s="31">
        <f t="shared" si="3"/>
        <v>0</v>
      </c>
      <c r="G9" s="32" t="str">
        <f t="shared" si="4"/>
        <v>✓</v>
      </c>
      <c r="H9" s="11" t="str">
        <f t="shared" si="1"/>
        <v>Excelente</v>
      </c>
      <c r="I9" s="6">
        <f t="shared" si="2"/>
        <v>51500</v>
      </c>
    </row>
    <row r="10" spans="1:12" s="6" customFormat="1" ht="19.5" customHeight="1" x14ac:dyDescent="0.2">
      <c r="A10" s="33" t="s">
        <v>16</v>
      </c>
      <c r="B10" s="34" t="s">
        <v>5</v>
      </c>
      <c r="C10" s="35">
        <v>5</v>
      </c>
      <c r="D10" s="35">
        <v>1</v>
      </c>
      <c r="E10" s="39">
        <v>5</v>
      </c>
      <c r="F10" s="31">
        <f t="shared" si="3"/>
        <v>0</v>
      </c>
      <c r="G10" s="32" t="str">
        <f t="shared" si="4"/>
        <v>✓</v>
      </c>
      <c r="H10" s="11" t="str">
        <f t="shared" si="1"/>
        <v>Excelente</v>
      </c>
      <c r="I10" s="6">
        <f t="shared" si="2"/>
        <v>5</v>
      </c>
    </row>
    <row r="11" spans="1:12" s="6" customFormat="1" ht="19.5" customHeight="1" x14ac:dyDescent="0.2">
      <c r="A11" s="28" t="s">
        <v>17</v>
      </c>
      <c r="B11" s="29" t="s">
        <v>5</v>
      </c>
      <c r="C11" s="30">
        <v>135</v>
      </c>
      <c r="D11" s="30">
        <v>402.54</v>
      </c>
      <c r="E11" s="39">
        <v>135</v>
      </c>
      <c r="F11" s="31">
        <f t="shared" si="3"/>
        <v>0</v>
      </c>
      <c r="G11" s="32" t="str">
        <f t="shared" si="4"/>
        <v>✓</v>
      </c>
      <c r="H11" s="11" t="str">
        <f t="shared" si="1"/>
        <v>Excelente</v>
      </c>
      <c r="I11" s="6">
        <f t="shared" si="2"/>
        <v>54342.9</v>
      </c>
    </row>
    <row r="12" spans="1:12" s="6" customFormat="1" ht="19.5" customHeight="1" x14ac:dyDescent="0.2">
      <c r="A12" s="33" t="s">
        <v>18</v>
      </c>
      <c r="B12" s="34" t="s">
        <v>5</v>
      </c>
      <c r="C12" s="35">
        <v>42</v>
      </c>
      <c r="D12" s="35">
        <v>510</v>
      </c>
      <c r="E12" s="39">
        <v>42</v>
      </c>
      <c r="F12" s="31">
        <f t="shared" si="3"/>
        <v>0</v>
      </c>
      <c r="G12" s="32" t="str">
        <f t="shared" si="4"/>
        <v>✓</v>
      </c>
      <c r="H12" s="11" t="str">
        <f t="shared" si="1"/>
        <v>Excelente</v>
      </c>
      <c r="I12" s="6">
        <f t="shared" si="2"/>
        <v>21420</v>
      </c>
      <c r="L12" s="10"/>
    </row>
    <row r="13" spans="1:12" s="6" customFormat="1" ht="19.5" customHeight="1" x14ac:dyDescent="0.2">
      <c r="A13" s="28" t="s">
        <v>19</v>
      </c>
      <c r="B13" s="29" t="s">
        <v>5</v>
      </c>
      <c r="C13" s="30">
        <v>50</v>
      </c>
      <c r="D13" s="30">
        <v>1</v>
      </c>
      <c r="E13" s="39">
        <v>50</v>
      </c>
      <c r="F13" s="31">
        <f t="shared" si="3"/>
        <v>0</v>
      </c>
      <c r="G13" s="32" t="str">
        <f t="shared" si="4"/>
        <v>✓</v>
      </c>
      <c r="H13" s="11" t="str">
        <f t="shared" si="1"/>
        <v>Excelente</v>
      </c>
      <c r="I13" s="6">
        <f t="shared" si="2"/>
        <v>50</v>
      </c>
    </row>
    <row r="14" spans="1:12" s="6" customFormat="1" ht="19.5" customHeight="1" x14ac:dyDescent="0.2">
      <c r="A14" s="33" t="s">
        <v>20</v>
      </c>
      <c r="B14" s="34" t="s">
        <v>5</v>
      </c>
      <c r="C14" s="35">
        <v>50</v>
      </c>
      <c r="D14" s="35">
        <v>1</v>
      </c>
      <c r="E14" s="39">
        <v>50</v>
      </c>
      <c r="F14" s="31">
        <f t="shared" si="3"/>
        <v>0</v>
      </c>
      <c r="G14" s="32" t="str">
        <f t="shared" si="4"/>
        <v>✓</v>
      </c>
      <c r="H14" s="11" t="str">
        <f t="shared" si="1"/>
        <v>Excelente</v>
      </c>
      <c r="I14" s="6">
        <f t="shared" si="2"/>
        <v>50</v>
      </c>
    </row>
    <row r="15" spans="1:12" s="6" customFormat="1" ht="19.5" customHeight="1" x14ac:dyDescent="0.2">
      <c r="A15" s="28" t="s">
        <v>21</v>
      </c>
      <c r="B15" s="29" t="s">
        <v>5</v>
      </c>
      <c r="C15" s="30">
        <v>48</v>
      </c>
      <c r="D15" s="30">
        <v>1</v>
      </c>
      <c r="E15" s="39">
        <v>48</v>
      </c>
      <c r="F15" s="31">
        <f t="shared" si="3"/>
        <v>0</v>
      </c>
      <c r="G15" s="32" t="str">
        <f t="shared" si="4"/>
        <v>✓</v>
      </c>
      <c r="H15" s="11" t="str">
        <f t="shared" si="1"/>
        <v>Excelente</v>
      </c>
      <c r="I15" s="6">
        <f t="shared" si="2"/>
        <v>48</v>
      </c>
    </row>
    <row r="16" spans="1:12" s="6" customFormat="1" ht="19.5" customHeight="1" x14ac:dyDescent="0.2">
      <c r="A16" s="33" t="s">
        <v>22</v>
      </c>
      <c r="B16" s="34" t="s">
        <v>5</v>
      </c>
      <c r="C16" s="35">
        <v>197</v>
      </c>
      <c r="D16" s="35">
        <v>1</v>
      </c>
      <c r="E16" s="39">
        <v>197</v>
      </c>
      <c r="F16" s="31">
        <f t="shared" si="3"/>
        <v>0</v>
      </c>
      <c r="G16" s="32" t="str">
        <f t="shared" si="4"/>
        <v>✓</v>
      </c>
      <c r="H16" s="11" t="str">
        <f t="shared" si="1"/>
        <v>Excelente</v>
      </c>
      <c r="I16" s="6">
        <f t="shared" si="2"/>
        <v>197</v>
      </c>
    </row>
    <row r="17" spans="1:10" s="6" customFormat="1" ht="19.5" customHeight="1" x14ac:dyDescent="0.2">
      <c r="A17" s="28" t="s">
        <v>23</v>
      </c>
      <c r="B17" s="29" t="s">
        <v>5</v>
      </c>
      <c r="C17" s="30">
        <v>13</v>
      </c>
      <c r="D17" s="30">
        <v>50</v>
      </c>
      <c r="E17" s="39">
        <v>13</v>
      </c>
      <c r="F17" s="31">
        <f t="shared" si="3"/>
        <v>0</v>
      </c>
      <c r="G17" s="32" t="str">
        <f t="shared" si="4"/>
        <v>✓</v>
      </c>
      <c r="H17" s="11" t="str">
        <f t="shared" si="1"/>
        <v>Excelente</v>
      </c>
      <c r="I17" s="6">
        <f t="shared" si="2"/>
        <v>650</v>
      </c>
    </row>
    <row r="18" spans="1:10" s="6" customFormat="1" ht="19.5" customHeight="1" x14ac:dyDescent="0.2">
      <c r="A18" s="33" t="s">
        <v>24</v>
      </c>
      <c r="B18" s="34" t="s">
        <v>5</v>
      </c>
      <c r="C18" s="35">
        <v>44</v>
      </c>
      <c r="D18" s="35">
        <v>200</v>
      </c>
      <c r="E18" s="39">
        <v>44</v>
      </c>
      <c r="F18" s="31">
        <f t="shared" si="3"/>
        <v>0</v>
      </c>
      <c r="G18" s="32" t="str">
        <f t="shared" si="4"/>
        <v>✓</v>
      </c>
      <c r="H18" s="11" t="str">
        <f t="shared" si="1"/>
        <v>Excelente</v>
      </c>
      <c r="I18" s="6">
        <f t="shared" si="2"/>
        <v>8800</v>
      </c>
    </row>
    <row r="19" spans="1:10" s="6" customFormat="1" ht="19.5" customHeight="1" x14ac:dyDescent="0.2">
      <c r="A19" s="28" t="s">
        <v>25</v>
      </c>
      <c r="B19" s="29" t="s">
        <v>5</v>
      </c>
      <c r="C19" s="30">
        <v>30</v>
      </c>
      <c r="D19" s="30">
        <v>150</v>
      </c>
      <c r="E19" s="39">
        <v>30</v>
      </c>
      <c r="F19" s="31">
        <f t="shared" si="3"/>
        <v>0</v>
      </c>
      <c r="G19" s="32" t="str">
        <f t="shared" si="4"/>
        <v>✓</v>
      </c>
      <c r="H19" s="11" t="str">
        <f t="shared" si="1"/>
        <v>Excelente</v>
      </c>
      <c r="I19" s="6">
        <f t="shared" si="2"/>
        <v>4500</v>
      </c>
    </row>
    <row r="20" spans="1:10" s="6" customFormat="1" ht="19.5" customHeight="1" x14ac:dyDescent="0.2">
      <c r="A20" s="33" t="s">
        <v>26</v>
      </c>
      <c r="B20" s="34" t="s">
        <v>5</v>
      </c>
      <c r="C20" s="35">
        <v>93</v>
      </c>
      <c r="D20" s="35">
        <v>100</v>
      </c>
      <c r="E20" s="39">
        <v>93</v>
      </c>
      <c r="F20" s="31">
        <f t="shared" si="3"/>
        <v>0</v>
      </c>
      <c r="G20" s="32" t="str">
        <f t="shared" si="4"/>
        <v>✓</v>
      </c>
      <c r="H20" s="11" t="str">
        <f t="shared" si="1"/>
        <v>Excelente</v>
      </c>
      <c r="I20" s="6">
        <f t="shared" si="2"/>
        <v>9300</v>
      </c>
    </row>
    <row r="21" spans="1:10" s="6" customFormat="1" ht="19.5" customHeight="1" x14ac:dyDescent="0.2">
      <c r="A21" s="13"/>
      <c r="B21" s="14"/>
      <c r="C21" s="23"/>
      <c r="D21" s="24"/>
      <c r="E21" s="25"/>
      <c r="F21" s="26"/>
      <c r="G21" s="27"/>
      <c r="H21" s="15"/>
    </row>
    <row r="22" spans="1:10" s="6" customFormat="1" ht="19.5" customHeight="1" x14ac:dyDescent="0.2">
      <c r="A22" s="13"/>
      <c r="B22" s="14"/>
      <c r="C22" s="23"/>
      <c r="D22" s="24"/>
      <c r="E22" s="25"/>
      <c r="F22" s="26"/>
      <c r="G22" s="27"/>
      <c r="H22" s="15"/>
    </row>
    <row r="23" spans="1:10" s="6" customFormat="1" ht="19.5" customHeight="1" x14ac:dyDescent="0.2">
      <c r="A23" s="13"/>
      <c r="B23" s="14"/>
      <c r="C23" s="23"/>
      <c r="D23" s="24"/>
      <c r="E23" s="25"/>
      <c r="F23" s="26"/>
      <c r="G23" s="27"/>
      <c r="H23" s="15"/>
    </row>
    <row r="24" spans="1:10" s="6" customFormat="1" ht="19.5" customHeight="1" x14ac:dyDescent="0.2">
      <c r="A24" s="13"/>
      <c r="B24" s="14"/>
      <c r="C24" s="23"/>
      <c r="D24" s="24"/>
      <c r="E24" s="25"/>
      <c r="F24" s="26"/>
      <c r="G24" s="27"/>
      <c r="H24" s="15"/>
    </row>
    <row r="25" spans="1:10" s="6" customFormat="1" ht="19.5" customHeight="1" x14ac:dyDescent="0.2">
      <c r="A25" s="13"/>
      <c r="B25" s="14"/>
      <c r="C25" s="23"/>
      <c r="D25" s="24"/>
      <c r="E25" s="25"/>
      <c r="F25" s="26"/>
      <c r="G25" s="27"/>
      <c r="H25" s="15"/>
    </row>
    <row r="26" spans="1:10" s="6" customFormat="1" ht="19.5" customHeight="1" x14ac:dyDescent="0.2">
      <c r="A26" s="13"/>
      <c r="B26" s="14"/>
      <c r="C26" s="23"/>
      <c r="D26" s="24"/>
      <c r="E26" s="25"/>
      <c r="F26" s="26"/>
      <c r="G26" s="27"/>
      <c r="H26" s="15"/>
    </row>
    <row r="27" spans="1:10" s="6" customFormat="1" ht="19.5" customHeight="1" x14ac:dyDescent="0.2">
      <c r="A27" s="13"/>
      <c r="B27" s="14"/>
      <c r="C27" s="23"/>
      <c r="D27" s="24"/>
      <c r="E27" s="25"/>
      <c r="F27" s="26"/>
      <c r="G27" s="27"/>
      <c r="H27" s="15"/>
    </row>
    <row r="28" spans="1:10" s="6" customFormat="1" ht="19.5" customHeight="1" x14ac:dyDescent="0.2">
      <c r="A28" s="13"/>
      <c r="B28" s="14"/>
      <c r="C28" s="23"/>
      <c r="D28" s="24"/>
      <c r="E28" s="25"/>
      <c r="F28" s="26"/>
      <c r="G28" s="27"/>
      <c r="H28" s="15"/>
    </row>
    <row r="29" spans="1:10" s="6" customFormat="1" ht="19.5" customHeight="1" x14ac:dyDescent="0.2">
      <c r="A29" s="13"/>
      <c r="B29" s="14"/>
      <c r="C29" s="23"/>
      <c r="D29" s="24"/>
      <c r="E29" s="25"/>
      <c r="F29" s="26"/>
      <c r="G29" s="27"/>
      <c r="H29" s="15"/>
    </row>
    <row r="30" spans="1:10" x14ac:dyDescent="0.25">
      <c r="A30" s="8"/>
      <c r="B30" s="8"/>
      <c r="C30" s="19"/>
      <c r="D30" s="20"/>
      <c r="E30" s="20"/>
      <c r="F30" s="21"/>
      <c r="G30" s="9"/>
      <c r="H30" s="12"/>
      <c r="I30" s="8">
        <f t="shared" ref="I30:I57" si="5">+E33*D33</f>
        <v>0</v>
      </c>
      <c r="J30" s="8"/>
    </row>
    <row r="31" spans="1:10" x14ac:dyDescent="0.25">
      <c r="A31" s="8"/>
      <c r="B31" s="8"/>
      <c r="C31" s="19"/>
      <c r="D31" s="20"/>
      <c r="E31" s="20"/>
      <c r="F31" s="21"/>
      <c r="G31" s="9"/>
      <c r="H31" s="12"/>
      <c r="I31" s="8">
        <f t="shared" si="5"/>
        <v>0</v>
      </c>
      <c r="J31" s="8"/>
    </row>
    <row r="32" spans="1:10" x14ac:dyDescent="0.25">
      <c r="I32">
        <f t="shared" si="5"/>
        <v>0</v>
      </c>
    </row>
    <row r="33" spans="9:9" x14ac:dyDescent="0.25">
      <c r="I33">
        <f t="shared" si="5"/>
        <v>0</v>
      </c>
    </row>
    <row r="34" spans="9:9" x14ac:dyDescent="0.25">
      <c r="I34">
        <f t="shared" si="5"/>
        <v>0</v>
      </c>
    </row>
    <row r="35" spans="9:9" x14ac:dyDescent="0.25">
      <c r="I35">
        <f t="shared" si="5"/>
        <v>0</v>
      </c>
    </row>
    <row r="36" spans="9:9" x14ac:dyDescent="0.25">
      <c r="I36">
        <f t="shared" si="5"/>
        <v>0</v>
      </c>
    </row>
    <row r="37" spans="9:9" x14ac:dyDescent="0.25">
      <c r="I37">
        <f t="shared" si="5"/>
        <v>0</v>
      </c>
    </row>
    <row r="38" spans="9:9" x14ac:dyDescent="0.25">
      <c r="I38">
        <f t="shared" si="5"/>
        <v>0</v>
      </c>
    </row>
    <row r="39" spans="9:9" x14ac:dyDescent="0.25">
      <c r="I39">
        <f t="shared" si="5"/>
        <v>0</v>
      </c>
    </row>
    <row r="40" spans="9:9" x14ac:dyDescent="0.25">
      <c r="I40">
        <f t="shared" si="5"/>
        <v>0</v>
      </c>
    </row>
    <row r="41" spans="9:9" x14ac:dyDescent="0.25">
      <c r="I41">
        <f t="shared" si="5"/>
        <v>0</v>
      </c>
    </row>
    <row r="42" spans="9:9" x14ac:dyDescent="0.25">
      <c r="I42">
        <f t="shared" si="5"/>
        <v>0</v>
      </c>
    </row>
    <row r="43" spans="9:9" x14ac:dyDescent="0.25">
      <c r="I43">
        <f t="shared" si="5"/>
        <v>0</v>
      </c>
    </row>
    <row r="44" spans="9:9" x14ac:dyDescent="0.25">
      <c r="I44">
        <f t="shared" si="5"/>
        <v>0</v>
      </c>
    </row>
    <row r="45" spans="9:9" x14ac:dyDescent="0.25">
      <c r="I45">
        <f t="shared" si="5"/>
        <v>0</v>
      </c>
    </row>
    <row r="46" spans="9:9" x14ac:dyDescent="0.25">
      <c r="I46">
        <f t="shared" si="5"/>
        <v>0</v>
      </c>
    </row>
    <row r="47" spans="9:9" x14ac:dyDescent="0.25">
      <c r="I47">
        <f t="shared" si="5"/>
        <v>0</v>
      </c>
    </row>
    <row r="48" spans="9:9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si="5"/>
        <v>0</v>
      </c>
    </row>
    <row r="57" spans="9:9" x14ac:dyDescent="0.25">
      <c r="I57">
        <f t="shared" si="5"/>
        <v>0</v>
      </c>
    </row>
    <row r="58" spans="9:9" x14ac:dyDescent="0.25">
      <c r="I58">
        <f t="shared" ref="I58:I77" si="6">+E61*D61</f>
        <v>0</v>
      </c>
    </row>
    <row r="59" spans="9:9" x14ac:dyDescent="0.25">
      <c r="I59">
        <f t="shared" si="6"/>
        <v>0</v>
      </c>
    </row>
    <row r="60" spans="9:9" x14ac:dyDescent="0.25">
      <c r="I60">
        <f t="shared" si="6"/>
        <v>0</v>
      </c>
    </row>
    <row r="61" spans="9:9" x14ac:dyDescent="0.25">
      <c r="I61">
        <f t="shared" si="6"/>
        <v>0</v>
      </c>
    </row>
    <row r="62" spans="9:9" x14ac:dyDescent="0.25">
      <c r="I62">
        <f t="shared" si="6"/>
        <v>0</v>
      </c>
    </row>
    <row r="63" spans="9:9" x14ac:dyDescent="0.25">
      <c r="I63">
        <f t="shared" si="6"/>
        <v>0</v>
      </c>
    </row>
    <row r="64" spans="9:9" x14ac:dyDescent="0.25">
      <c r="I64">
        <f t="shared" si="6"/>
        <v>0</v>
      </c>
    </row>
    <row r="65" spans="9:9" x14ac:dyDescent="0.25">
      <c r="I65">
        <f t="shared" si="6"/>
        <v>0</v>
      </c>
    </row>
    <row r="66" spans="9:9" x14ac:dyDescent="0.25">
      <c r="I66">
        <f t="shared" si="6"/>
        <v>0</v>
      </c>
    </row>
    <row r="67" spans="9:9" x14ac:dyDescent="0.25">
      <c r="I67">
        <f t="shared" si="6"/>
        <v>0</v>
      </c>
    </row>
    <row r="68" spans="9:9" x14ac:dyDescent="0.25">
      <c r="I68">
        <f t="shared" si="6"/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si="6"/>
        <v>0</v>
      </c>
    </row>
    <row r="77" spans="9:9" x14ac:dyDescent="0.25">
      <c r="I77">
        <f t="shared" si="6"/>
        <v>0</v>
      </c>
    </row>
    <row r="78" spans="9:9" x14ac:dyDescent="0.25">
      <c r="I78">
        <f t="shared" ref="I78:I141" si="7">+E81*D81</f>
        <v>0</v>
      </c>
    </row>
    <row r="79" spans="9:9" x14ac:dyDescent="0.25">
      <c r="I79">
        <f t="shared" si="7"/>
        <v>0</v>
      </c>
    </row>
    <row r="80" spans="9:9" x14ac:dyDescent="0.25">
      <c r="I80">
        <f t="shared" si="7"/>
        <v>0</v>
      </c>
    </row>
    <row r="81" spans="9:9" x14ac:dyDescent="0.25">
      <c r="I81">
        <f t="shared" si="7"/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si="7"/>
        <v>0</v>
      </c>
    </row>
    <row r="141" spans="9:9" x14ac:dyDescent="0.25">
      <c r="I141">
        <f t="shared" si="7"/>
        <v>0</v>
      </c>
    </row>
    <row r="142" spans="9:9" x14ac:dyDescent="0.25">
      <c r="I142">
        <f t="shared" ref="I142:I205" si="8">+E145*D145</f>
        <v>0</v>
      </c>
    </row>
    <row r="143" spans="9:9" x14ac:dyDescent="0.25">
      <c r="I143">
        <f t="shared" si="8"/>
        <v>0</v>
      </c>
    </row>
    <row r="144" spans="9:9" x14ac:dyDescent="0.25">
      <c r="I144">
        <f t="shared" si="8"/>
        <v>0</v>
      </c>
    </row>
    <row r="145" spans="9:9" x14ac:dyDescent="0.25">
      <c r="I145">
        <f t="shared" si="8"/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si="8"/>
        <v>0</v>
      </c>
    </row>
    <row r="205" spans="9:9" x14ac:dyDescent="0.25">
      <c r="I205">
        <f t="shared" si="8"/>
        <v>0</v>
      </c>
    </row>
    <row r="206" spans="9:9" x14ac:dyDescent="0.25">
      <c r="I206">
        <f t="shared" ref="I206:I269" si="9">+E209*D209</f>
        <v>0</v>
      </c>
    </row>
    <row r="207" spans="9:9" x14ac:dyDescent="0.25">
      <c r="I207">
        <f t="shared" si="9"/>
        <v>0</v>
      </c>
    </row>
    <row r="208" spans="9:9" x14ac:dyDescent="0.25">
      <c r="I208">
        <f t="shared" si="9"/>
        <v>0</v>
      </c>
    </row>
    <row r="209" spans="9:9" x14ac:dyDescent="0.25">
      <c r="I209">
        <f t="shared" si="9"/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si="9"/>
        <v>0</v>
      </c>
    </row>
    <row r="269" spans="9:9" x14ac:dyDescent="0.25">
      <c r="I269">
        <f t="shared" si="9"/>
        <v>0</v>
      </c>
    </row>
    <row r="270" spans="9:9" x14ac:dyDescent="0.25">
      <c r="I270">
        <f t="shared" ref="I270:I333" si="10">+E273*D273</f>
        <v>0</v>
      </c>
    </row>
    <row r="271" spans="9:9" x14ac:dyDescent="0.25">
      <c r="I271">
        <f t="shared" si="10"/>
        <v>0</v>
      </c>
    </row>
    <row r="272" spans="9:9" x14ac:dyDescent="0.25">
      <c r="I272">
        <f t="shared" si="10"/>
        <v>0</v>
      </c>
    </row>
    <row r="273" spans="9:9" x14ac:dyDescent="0.25">
      <c r="I273">
        <f t="shared" si="10"/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si="10"/>
        <v>0</v>
      </c>
    </row>
    <row r="333" spans="9:9" x14ac:dyDescent="0.25">
      <c r="I333">
        <f t="shared" si="10"/>
        <v>0</v>
      </c>
    </row>
    <row r="334" spans="9:9" x14ac:dyDescent="0.25">
      <c r="I334">
        <f t="shared" ref="I334:I397" si="11">+E337*D337</f>
        <v>0</v>
      </c>
    </row>
    <row r="335" spans="9:9" x14ac:dyDescent="0.25">
      <c r="I335">
        <f t="shared" si="11"/>
        <v>0</v>
      </c>
    </row>
    <row r="336" spans="9:9" x14ac:dyDescent="0.25">
      <c r="I336">
        <f t="shared" si="11"/>
        <v>0</v>
      </c>
    </row>
    <row r="337" spans="9:9" x14ac:dyDescent="0.25">
      <c r="I337">
        <f t="shared" si="11"/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si="11"/>
        <v>0</v>
      </c>
    </row>
    <row r="397" spans="9:9" x14ac:dyDescent="0.25">
      <c r="I397">
        <f t="shared" si="11"/>
        <v>0</v>
      </c>
    </row>
    <row r="398" spans="9:9" x14ac:dyDescent="0.25">
      <c r="I398">
        <f t="shared" ref="I398:I461" si="12">+E401*D401</f>
        <v>0</v>
      </c>
    </row>
    <row r="399" spans="9:9" x14ac:dyDescent="0.25">
      <c r="I399">
        <f t="shared" si="12"/>
        <v>0</v>
      </c>
    </row>
    <row r="400" spans="9:9" x14ac:dyDescent="0.25">
      <c r="I400">
        <f t="shared" si="12"/>
        <v>0</v>
      </c>
    </row>
    <row r="401" spans="9:9" x14ac:dyDescent="0.25">
      <c r="I401">
        <f t="shared" si="12"/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si="12"/>
        <v>0</v>
      </c>
    </row>
    <row r="461" spans="9:9" x14ac:dyDescent="0.25">
      <c r="I461">
        <f t="shared" si="12"/>
        <v>0</v>
      </c>
    </row>
    <row r="462" spans="9:9" x14ac:dyDescent="0.25">
      <c r="I462">
        <f t="shared" ref="I462:I525" si="13">+E465*D465</f>
        <v>0</v>
      </c>
    </row>
    <row r="463" spans="9:9" x14ac:dyDescent="0.25">
      <c r="I463">
        <f t="shared" si="13"/>
        <v>0</v>
      </c>
    </row>
    <row r="464" spans="9:9" x14ac:dyDescent="0.25">
      <c r="I464">
        <f t="shared" si="13"/>
        <v>0</v>
      </c>
    </row>
    <row r="465" spans="9:9" x14ac:dyDescent="0.25">
      <c r="I465">
        <f t="shared" si="13"/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si="13"/>
        <v>0</v>
      </c>
    </row>
    <row r="525" spans="9:9" x14ac:dyDescent="0.25">
      <c r="I525">
        <f t="shared" si="13"/>
        <v>0</v>
      </c>
    </row>
    <row r="526" spans="9:9" x14ac:dyDescent="0.25">
      <c r="I526">
        <f t="shared" ref="I526:I589" si="14">+E529*D529</f>
        <v>0</v>
      </c>
    </row>
    <row r="527" spans="9:9" x14ac:dyDescent="0.25">
      <c r="I527">
        <f t="shared" si="14"/>
        <v>0</v>
      </c>
    </row>
    <row r="528" spans="9:9" x14ac:dyDescent="0.25">
      <c r="I528">
        <f t="shared" si="14"/>
        <v>0</v>
      </c>
    </row>
    <row r="529" spans="9:9" x14ac:dyDescent="0.25">
      <c r="I529">
        <f t="shared" si="14"/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si="14"/>
        <v>0</v>
      </c>
    </row>
    <row r="589" spans="9:9" x14ac:dyDescent="0.25">
      <c r="I589">
        <f t="shared" si="14"/>
        <v>0</v>
      </c>
    </row>
    <row r="590" spans="9:9" x14ac:dyDescent="0.25">
      <c r="I590">
        <f t="shared" ref="I590:I653" si="15">+E593*D593</f>
        <v>0</v>
      </c>
    </row>
    <row r="591" spans="9:9" x14ac:dyDescent="0.25">
      <c r="I591">
        <f t="shared" si="15"/>
        <v>0</v>
      </c>
    </row>
    <row r="592" spans="9:9" x14ac:dyDescent="0.25">
      <c r="I592">
        <f t="shared" si="15"/>
        <v>0</v>
      </c>
    </row>
    <row r="593" spans="9:9" x14ac:dyDescent="0.25">
      <c r="I593">
        <f t="shared" si="15"/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si="15"/>
        <v>0</v>
      </c>
    </row>
    <row r="653" spans="9:9" x14ac:dyDescent="0.25">
      <c r="I653">
        <f t="shared" si="15"/>
        <v>0</v>
      </c>
    </row>
    <row r="654" spans="9:9" x14ac:dyDescent="0.25">
      <c r="I654">
        <f t="shared" ref="I654:I717" si="16">+E657*D657</f>
        <v>0</v>
      </c>
    </row>
    <row r="655" spans="9:9" x14ac:dyDescent="0.25">
      <c r="I655">
        <f t="shared" si="16"/>
        <v>0</v>
      </c>
    </row>
    <row r="656" spans="9:9" x14ac:dyDescent="0.25">
      <c r="I656">
        <f t="shared" si="16"/>
        <v>0</v>
      </c>
    </row>
    <row r="657" spans="9:9" x14ac:dyDescent="0.25">
      <c r="I657">
        <f t="shared" si="16"/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si="16"/>
        <v>0</v>
      </c>
    </row>
    <row r="717" spans="9:9" x14ac:dyDescent="0.25">
      <c r="I717">
        <f t="shared" si="16"/>
        <v>0</v>
      </c>
    </row>
    <row r="718" spans="9:9" x14ac:dyDescent="0.25">
      <c r="I718">
        <f t="shared" ref="I718:I781" si="17">+E721*D721</f>
        <v>0</v>
      </c>
    </row>
    <row r="719" spans="9:9" x14ac:dyDescent="0.25">
      <c r="I719">
        <f t="shared" si="17"/>
        <v>0</v>
      </c>
    </row>
    <row r="720" spans="9:9" x14ac:dyDescent="0.25">
      <c r="I720">
        <f t="shared" si="17"/>
        <v>0</v>
      </c>
    </row>
    <row r="721" spans="9:9" x14ac:dyDescent="0.25">
      <c r="I721">
        <f t="shared" si="17"/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si="17"/>
        <v>0</v>
      </c>
    </row>
    <row r="781" spans="9:9" x14ac:dyDescent="0.25">
      <c r="I781">
        <f t="shared" si="17"/>
        <v>0</v>
      </c>
    </row>
    <row r="782" spans="9:9" x14ac:dyDescent="0.25">
      <c r="I782">
        <f t="shared" ref="I782:I845" si="18">+E785*D785</f>
        <v>0</v>
      </c>
    </row>
    <row r="783" spans="9:9" x14ac:dyDescent="0.25">
      <c r="I783">
        <f t="shared" si="18"/>
        <v>0</v>
      </c>
    </row>
    <row r="784" spans="9:9" x14ac:dyDescent="0.25">
      <c r="I784">
        <f t="shared" si="18"/>
        <v>0</v>
      </c>
    </row>
    <row r="785" spans="9:9" x14ac:dyDescent="0.25">
      <c r="I785">
        <f t="shared" si="18"/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si="18"/>
        <v>0</v>
      </c>
    </row>
    <row r="845" spans="9:9" x14ac:dyDescent="0.25">
      <c r="I845">
        <f t="shared" si="18"/>
        <v>0</v>
      </c>
    </row>
    <row r="846" spans="9:9" x14ac:dyDescent="0.25">
      <c r="I846">
        <f t="shared" ref="I846:I909" si="19">+E849*D849</f>
        <v>0</v>
      </c>
    </row>
    <row r="847" spans="9:9" x14ac:dyDescent="0.25">
      <c r="I847">
        <f t="shared" si="19"/>
        <v>0</v>
      </c>
    </row>
    <row r="848" spans="9:9" x14ac:dyDescent="0.25">
      <c r="I848">
        <f t="shared" si="19"/>
        <v>0</v>
      </c>
    </row>
    <row r="849" spans="9:9" x14ac:dyDescent="0.25">
      <c r="I849">
        <f t="shared" si="19"/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si="19"/>
        <v>0</v>
      </c>
    </row>
    <row r="909" spans="9:9" x14ac:dyDescent="0.25">
      <c r="I909">
        <f t="shared" si="19"/>
        <v>0</v>
      </c>
    </row>
    <row r="910" spans="9:9" x14ac:dyDescent="0.25">
      <c r="I910">
        <f t="shared" ref="I910:I973" si="20">+E913*D913</f>
        <v>0</v>
      </c>
    </row>
    <row r="911" spans="9:9" x14ac:dyDescent="0.25">
      <c r="I911">
        <f t="shared" si="20"/>
        <v>0</v>
      </c>
    </row>
    <row r="912" spans="9:9" x14ac:dyDescent="0.25">
      <c r="I912">
        <f t="shared" si="20"/>
        <v>0</v>
      </c>
    </row>
    <row r="913" spans="9:9" x14ac:dyDescent="0.25">
      <c r="I913">
        <f t="shared" si="20"/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si="20"/>
        <v>0</v>
      </c>
    </row>
    <row r="973" spans="9:9" x14ac:dyDescent="0.25">
      <c r="I973">
        <f t="shared" si="20"/>
        <v>0</v>
      </c>
    </row>
    <row r="974" spans="9:9" x14ac:dyDescent="0.25">
      <c r="I974">
        <f t="shared" ref="I974:I1032" si="21">+E977*D977</f>
        <v>0</v>
      </c>
    </row>
    <row r="975" spans="9:9" x14ac:dyDescent="0.25">
      <c r="I975">
        <f t="shared" si="21"/>
        <v>0</v>
      </c>
    </row>
    <row r="976" spans="9:9" x14ac:dyDescent="0.25">
      <c r="I976">
        <f t="shared" si="21"/>
        <v>0</v>
      </c>
    </row>
    <row r="977" spans="9:9" x14ac:dyDescent="0.25">
      <c r="I977">
        <f t="shared" si="21"/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  <row r="1031" spans="9:9" x14ac:dyDescent="0.25">
      <c r="I1031">
        <f t="shared" si="21"/>
        <v>0</v>
      </c>
    </row>
    <row r="1032" spans="9:9" x14ac:dyDescent="0.25">
      <c r="I1032">
        <f t="shared" si="21"/>
        <v>0</v>
      </c>
    </row>
  </sheetData>
  <autoFilter ref="H2:H1032"/>
  <mergeCells count="3">
    <mergeCell ref="F1:G1"/>
    <mergeCell ref="A1:E1"/>
    <mergeCell ref="F2:G2"/>
  </mergeCells>
  <conditionalFormatting sqref="H3:H29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29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9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2017-08-10T14:52:26Z</cp:lastPrinted>
  <dcterms:created xsi:type="dcterms:W3CDTF">2017-06-30T05:22:46Z</dcterms:created>
  <dcterms:modified xsi:type="dcterms:W3CDTF">2017-08-10T14:52:35Z</dcterms:modified>
  <dc:language>es-DO</dc:language>
</cp:coreProperties>
</file>