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0" windowWidth="16380" windowHeight="8190"/>
  </bookViews>
  <sheets>
    <sheet name="Hoja1" sheetId="1" r:id="rId1"/>
    <sheet name="Hoja3" sheetId="2" r:id="rId2"/>
  </sheets>
  <definedNames>
    <definedName name="_xlnm._FilterDatabase" localSheetId="0" hidden="1">Hoja1!$H$2:$H$1030</definedName>
    <definedName name="Fisico">Hoja1!$E$3:$E$1048576</definedName>
    <definedName name="_xlnm.Print_Titles" localSheetId="0">Hoja1!$2:$2</definedName>
  </definedNames>
  <calcPr calcId="144525"/>
</workbook>
</file>

<file path=xl/calcChain.xml><?xml version="1.0" encoding="utf-8"?>
<calcChain xmlns="http://schemas.openxmlformats.org/spreadsheetml/2006/main">
  <c r="I24" i="1" l="1"/>
  <c r="I16" i="1"/>
  <c r="I14" i="1"/>
  <c r="I28" i="1" l="1"/>
  <c r="I27" i="1"/>
  <c r="I26" i="1"/>
  <c r="I25" i="1"/>
  <c r="I23" i="1"/>
  <c r="I22" i="1"/>
  <c r="I21" i="1"/>
  <c r="I20" i="1"/>
  <c r="I19" i="1"/>
  <c r="I18" i="1"/>
  <c r="I17" i="1"/>
  <c r="I15" i="1"/>
  <c r="I13" i="1"/>
  <c r="I12" i="1"/>
  <c r="I11" i="1"/>
  <c r="I10" i="1"/>
  <c r="I9" i="1"/>
  <c r="H1" i="1" l="1"/>
  <c r="I8" i="1"/>
  <c r="I7" i="1"/>
  <c r="F7" i="1"/>
  <c r="H7" i="1" s="1"/>
  <c r="F8" i="1"/>
  <c r="H8" i="1" s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7" i="1"/>
  <c r="H17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G12" i="1" l="1"/>
  <c r="G28" i="1"/>
  <c r="G26" i="1"/>
  <c r="G25" i="1"/>
  <c r="G24" i="1"/>
  <c r="G23" i="1"/>
  <c r="G22" i="1"/>
  <c r="G21" i="1"/>
  <c r="G19" i="1"/>
  <c r="G17" i="1"/>
  <c r="G15" i="1"/>
  <c r="G14" i="1"/>
  <c r="G13" i="1"/>
  <c r="G11" i="1"/>
  <c r="G7" i="1"/>
  <c r="G27" i="1"/>
  <c r="G20" i="1"/>
  <c r="G18" i="1"/>
  <c r="G10" i="1"/>
  <c r="G16" i="1"/>
  <c r="G8" i="1"/>
  <c r="G9" i="1"/>
  <c r="I4" i="1"/>
  <c r="I5" i="1"/>
  <c r="I6" i="1"/>
  <c r="I3" i="1"/>
  <c r="F6" i="1" l="1"/>
  <c r="H6" i="1" s="1"/>
  <c r="F5" i="1"/>
  <c r="H5" i="1" s="1"/>
  <c r="F4" i="1"/>
  <c r="H4" i="1" s="1"/>
  <c r="F3" i="1"/>
  <c r="H3" i="1" s="1"/>
  <c r="G6" i="1" l="1"/>
  <c r="G5" i="1"/>
  <c r="G4" i="1"/>
  <c r="G3" i="1"/>
</calcChain>
</file>

<file path=xl/sharedStrings.xml><?xml version="1.0" encoding="utf-8"?>
<sst xmlns="http://schemas.openxmlformats.org/spreadsheetml/2006/main" count="60" uniqueCount="35">
  <si>
    <t>Descripcion</t>
  </si>
  <si>
    <t>Teorico</t>
  </si>
  <si>
    <t>Fisico</t>
  </si>
  <si>
    <t>Diferencia</t>
  </si>
  <si>
    <t>Nota</t>
  </si>
  <si>
    <t>UNIDAD (ES)</t>
  </si>
  <si>
    <t>Medida</t>
  </si>
  <si>
    <t>Precio</t>
  </si>
  <si>
    <t>148 -  TONER TOSHIBA T-3500, PARA E-STUDIO 45/35/28</t>
  </si>
  <si>
    <t>149 -  TONER TOSHIBA T-4530, PARA E-STUDIO 205/255/305/355/455</t>
  </si>
  <si>
    <t>150 -  TONER HP C8543X, PARA LA IMPRESORA 9050</t>
  </si>
  <si>
    <t>156 -  TONER HP CC530A (BLACK), PARA LA IMPRESORA 2025</t>
  </si>
  <si>
    <t>160 -  TONER CANON GPR-34, PARA IMAGEN RUNNER 2535/2545</t>
  </si>
  <si>
    <t>161 -  TONER CANON FX-03, PARA FAX L75/L80</t>
  </si>
  <si>
    <t>162 -  TONER CANON GPR-18, PARA IR 2025/2030/2320</t>
  </si>
  <si>
    <t>163 -  TONER SHARP AL-100TDN, PARA COPIADORA AL-1631/</t>
  </si>
  <si>
    <t>411 -  TONER RICOH 8200A, PARA LA COPIADORA 8200DN/8300DN</t>
  </si>
  <si>
    <t>412 -  TONER RICOH 6110D, PARA LA COPIADORA 6110</t>
  </si>
  <si>
    <t>470 -  TONER RICOH SP5200HA, PARA LA COPIADORA SP-5200/SP-5210</t>
  </si>
  <si>
    <t>513 -  TONER HP CE285A, PARA LA IMPRESORA 1102/P1109W/</t>
  </si>
  <si>
    <t>521 -  TONER CANON 119, PARA LA IMPRESORA MF5850/5880</t>
  </si>
  <si>
    <t>548 -  TONER SHARP AL-204TD, PARA COPIADORA AL-2031/AL-2041/ AL-2051</t>
  </si>
  <si>
    <t>595 -  TONER CANON GPR-35, PARA IMAGEN RUNNER IR 2520/2525/2530</t>
  </si>
  <si>
    <t>636 -  TONER RICOH MP 2501/2001, PARA LA COPIADORA MP 2501/2001</t>
  </si>
  <si>
    <t>693 -  TONER CANON 104, PARA FAX 4200/4300/4600/L90/L120</t>
  </si>
  <si>
    <t>733 -  TONER CANON GPR-22, PARA IMAGEN RUNNER 1018/1019/1020/1021/1025</t>
  </si>
  <si>
    <t>780 -  TONER SHARP MX-900NT, PARA COPIADORA MX-M904N</t>
  </si>
  <si>
    <t>2346 -  TONER Q6470A (BLACK)</t>
  </si>
  <si>
    <t>2347 -  TONER Q6471A (CYAN)</t>
  </si>
  <si>
    <t>2522 -  TONER Q7551X</t>
  </si>
  <si>
    <t>3005 -  TONER CANON 128</t>
  </si>
  <si>
    <t>3165 -  TONER HP CF226A, PARA LA IMPRESORA M402/MFP-M426</t>
  </si>
  <si>
    <t>3707 -  TONER HP CF226XC, PARA LA IMPRESORA M402/MFP-M426</t>
  </si>
  <si>
    <t>3708 -  TONER HP Q2612AC, (BLACK) PARA LA IMPRESORA 1010/1012/3015/3020/3030</t>
  </si>
  <si>
    <t>Categoria : SUMINISTROS DE COPIADORA (S) E IMPRESORA 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</si>
</sst>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#"/>
    <numFmt numFmtId="165" formatCode="&quot;RD$&quot;#,##0.00"/>
    <numFmt numFmtId="166" formatCode="#,#00.00"/>
  </numFmts>
  <fonts count="13" x14ac:knownFonts="1">
    <font>
      <sz val="11"/>
      <color rgb="FF000000"/>
      <name val="Arial"/>
      <family val="2"/>
    </font>
    <font>
      <b/>
      <sz val="16"/>
      <color rgb="FF000000"/>
      <name val="Arial"/>
      <family val="2"/>
      <charset val="1"/>
    </font>
    <font>
      <b/>
      <sz val="12"/>
      <color theme="0"/>
      <name val="Arial"/>
      <family val="2"/>
      <charset val="1"/>
    </font>
    <font>
      <b/>
      <sz val="12"/>
      <color theme="0"/>
      <name val="Calibri"/>
      <family val="2"/>
      <charset val="1"/>
    </font>
    <font>
      <b/>
      <sz val="12"/>
      <color rgb="FF000000"/>
      <name val="Arial"/>
      <family val="2"/>
    </font>
    <font>
      <b/>
      <sz val="12"/>
      <name val="Tahoma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1"/>
      <color rgb="FF000000"/>
      <name val="Calibri"/>
      <family val="2"/>
      <charset val="1"/>
    </font>
    <font>
      <b/>
      <sz val="14"/>
      <color theme="0"/>
      <name val="Courier New"/>
      <family val="3"/>
    </font>
    <font>
      <sz val="10"/>
      <name val="Tahoma"/>
      <family val="2"/>
    </font>
    <font>
      <b/>
      <sz val="10"/>
      <name val="Tahoma"/>
      <family val="2"/>
    </font>
    <font>
      <b/>
      <sz val="10"/>
      <name val="Agency FB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theme="1"/>
        <bgColor rgb="FF558ED5"/>
      </patternFill>
    </fill>
    <fill>
      <patternFill patternType="solid">
        <fgColor theme="1"/>
        <bgColor rgb="FF4BACC6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0.14999847407452621"/>
        <bgColor rgb="FFF7F5F1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164" fontId="0" fillId="0" borderId="0" xfId="0" applyNumberFormat="1"/>
    <xf numFmtId="0" fontId="0" fillId="0" borderId="0" xfId="0" applyAlignment="1">
      <alignment horizontal="left"/>
    </xf>
    <xf numFmtId="165" fontId="0" fillId="0" borderId="0" xfId="0" applyNumberFormat="1"/>
    <xf numFmtId="0" fontId="2" fillId="3" borderId="2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/>
    </xf>
    <xf numFmtId="166" fontId="1" fillId="6" borderId="0" xfId="0" applyNumberFormat="1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/>
    </xf>
    <xf numFmtId="164" fontId="6" fillId="0" borderId="0" xfId="0" applyNumberFormat="1" applyFont="1"/>
    <xf numFmtId="1" fontId="8" fillId="0" borderId="0" xfId="0" applyNumberFormat="1" applyFont="1"/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left" vertical="top"/>
    </xf>
    <xf numFmtId="0" fontId="10" fillId="2" borderId="1" xfId="0" applyFont="1" applyFill="1" applyBorder="1" applyAlignment="1" applyProtection="1">
      <alignment horizontal="center" vertical="center" wrapText="1"/>
    </xf>
    <xf numFmtId="164" fontId="11" fillId="2" borderId="1" xfId="0" applyNumberFormat="1" applyFont="1" applyFill="1" applyBorder="1" applyAlignment="1" applyProtection="1">
      <alignment horizontal="right" vertical="center" wrapText="1"/>
    </xf>
    <xf numFmtId="164" fontId="10" fillId="2" borderId="3" xfId="0" applyNumberFormat="1" applyFont="1" applyFill="1" applyBorder="1" applyAlignment="1" applyProtection="1">
      <alignment horizontal="right" vertical="center" wrapText="1"/>
    </xf>
    <xf numFmtId="1" fontId="11" fillId="0" borderId="3" xfId="0" applyNumberFormat="1" applyFont="1" applyBorder="1" applyAlignment="1">
      <alignment vertical="center"/>
    </xf>
    <xf numFmtId="0" fontId="12" fillId="0" borderId="4" xfId="0" applyFont="1" applyBorder="1" applyAlignment="1">
      <alignment horizontal="center" vertical="center"/>
    </xf>
    <xf numFmtId="0" fontId="10" fillId="2" borderId="1" xfId="0" applyFont="1" applyFill="1" applyBorder="1" applyAlignment="1" applyProtection="1">
      <alignment horizontal="left" vertical="justify" wrapText="1"/>
    </xf>
    <xf numFmtId="0" fontId="5" fillId="5" borderId="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vertical="center"/>
    </xf>
    <xf numFmtId="0" fontId="5" fillId="5" borderId="0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8">
    <dxf>
      <font>
        <color rgb="FF9C0006"/>
      </font>
    </dxf>
    <dxf>
      <font>
        <color rgb="FF9C0006"/>
      </font>
    </dxf>
    <dxf>
      <font>
        <b/>
        <i val="0"/>
        <color theme="3" tint="-0.24994659260841701"/>
      </font>
    </dxf>
    <dxf>
      <font>
        <color rgb="FF9C0006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7F5F1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4BACC6"/>
      <rgbColor rgb="FF99CC00"/>
      <rgbColor rgb="FFFFCC00"/>
      <rgbColor rgb="FFFF9900"/>
      <rgbColor rgb="FFFF6600"/>
      <rgbColor rgb="FF558ED5"/>
      <rgbColor rgb="FFA0A0A0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L1212"/>
  <sheetViews>
    <sheetView tabSelected="1" zoomScaleNormal="100" workbookViewId="0">
      <selection activeCell="M12" sqref="M12"/>
    </sheetView>
  </sheetViews>
  <sheetFormatPr defaultColWidth="9" defaultRowHeight="15.75" x14ac:dyDescent="0.25"/>
  <cols>
    <col min="1" max="1" width="52.625" customWidth="1"/>
    <col min="2" max="2" width="11.875" customWidth="1"/>
    <col min="3" max="3" width="8.75" style="10" hidden="1" customWidth="1"/>
    <col min="4" max="4" width="7.125" style="1" hidden="1" customWidth="1"/>
    <col min="5" max="5" width="10.375" style="1" customWidth="1"/>
    <col min="6" max="6" width="8.75" style="11" hidden="1" customWidth="1"/>
    <col min="7" max="7" width="4.5" style="9" hidden="1" customWidth="1"/>
    <col min="8" max="8" width="20.625" style="2" hidden="1" customWidth="1"/>
    <col min="9" max="9" width="6.5" style="3" hidden="1" customWidth="1"/>
    <col min="10" max="10" width="9.625" customWidth="1"/>
    <col min="11" max="11" width="9" customWidth="1"/>
    <col min="12" max="1026" width="9.75"/>
  </cols>
  <sheetData>
    <row r="1" spans="1:12" ht="24.6" customHeight="1" x14ac:dyDescent="0.2">
      <c r="A1" s="23" t="s">
        <v>34</v>
      </c>
      <c r="B1" s="23"/>
      <c r="C1" s="23"/>
      <c r="D1" s="23"/>
      <c r="E1" s="23"/>
      <c r="F1" s="20"/>
      <c r="G1" s="20"/>
      <c r="H1" s="7">
        <f>SUBTOTAL(9,I14:I24)</f>
        <v>1571824.77</v>
      </c>
      <c r="I1"/>
    </row>
    <row r="2" spans="1:12" ht="17.649999999999999" customHeight="1" x14ac:dyDescent="0.25">
      <c r="A2" s="4" t="s">
        <v>0</v>
      </c>
      <c r="B2" s="4" t="s">
        <v>6</v>
      </c>
      <c r="C2" s="5" t="s">
        <v>1</v>
      </c>
      <c r="D2" s="5" t="s">
        <v>7</v>
      </c>
      <c r="E2" s="5" t="s">
        <v>2</v>
      </c>
      <c r="F2" s="21" t="s">
        <v>3</v>
      </c>
      <c r="G2" s="21"/>
      <c r="H2" s="6" t="s">
        <v>4</v>
      </c>
      <c r="I2"/>
    </row>
    <row r="3" spans="1:12" s="8" customFormat="1" ht="19.5" x14ac:dyDescent="0.2">
      <c r="A3" s="19" t="s">
        <v>8</v>
      </c>
      <c r="B3" s="14" t="s">
        <v>5</v>
      </c>
      <c r="C3" s="15">
        <v>26</v>
      </c>
      <c r="D3" s="16">
        <v>1400</v>
      </c>
      <c r="E3" s="22">
        <v>26</v>
      </c>
      <c r="F3" s="17">
        <f>+E3-C3</f>
        <v>0</v>
      </c>
      <c r="G3" s="18" t="str">
        <f>IF(AND(F3=0),"✓",IF(AND(F3&gt;=0,F3&lt;20000000),"X",IF(AND(F3&lt;=0),"X")))</f>
        <v>✓</v>
      </c>
      <c r="H3" s="13" t="str">
        <f>IF(AND(F3=0),"Excelente",IF(AND(F3&gt;=1,F3&lt;200000000),"Contar",IF(AND(F3&lt;0),"Contar")))</f>
        <v>Excelente</v>
      </c>
      <c r="I3" s="8">
        <f>+E3*D3</f>
        <v>36400</v>
      </c>
    </row>
    <row r="4" spans="1:12" s="8" customFormat="1" ht="25.5" x14ac:dyDescent="0.2">
      <c r="A4" s="19" t="s">
        <v>9</v>
      </c>
      <c r="B4" s="14" t="s">
        <v>5</v>
      </c>
      <c r="C4" s="15">
        <v>15</v>
      </c>
      <c r="D4" s="16">
        <v>4385</v>
      </c>
      <c r="E4" s="22">
        <v>15</v>
      </c>
      <c r="F4" s="17">
        <f>+E4-C4</f>
        <v>0</v>
      </c>
      <c r="G4" s="18" t="str">
        <f t="shared" ref="G4:G6" si="0">IF(AND(F4=0),"✓",IF(AND(F4&gt;=0,F4&lt;20000000),"X",IF(AND(F4&lt;=0),"X")))</f>
        <v>✓</v>
      </c>
      <c r="H4" s="13" t="str">
        <f t="shared" ref="H4:H28" si="1">IF(AND(F4=0),"Excelente",IF(AND(F4&gt;=1,F4&lt;200000000),"Contar",IF(AND(F4&lt;0),"Contar")))</f>
        <v>Excelente</v>
      </c>
      <c r="I4" s="8">
        <f t="shared" ref="I4:I28" si="2">+E4*D4</f>
        <v>65775</v>
      </c>
    </row>
    <row r="5" spans="1:12" s="8" customFormat="1" ht="19.5" x14ac:dyDescent="0.2">
      <c r="A5" s="19" t="s">
        <v>10</v>
      </c>
      <c r="B5" s="14" t="s">
        <v>5</v>
      </c>
      <c r="C5" s="15">
        <v>12</v>
      </c>
      <c r="D5" s="16">
        <v>12744</v>
      </c>
      <c r="E5" s="22">
        <v>12</v>
      </c>
      <c r="F5" s="17">
        <f>+E5-C5</f>
        <v>0</v>
      </c>
      <c r="G5" s="18" t="str">
        <f t="shared" si="0"/>
        <v>✓</v>
      </c>
      <c r="H5" s="13" t="str">
        <f t="shared" si="1"/>
        <v>Excelente</v>
      </c>
      <c r="I5" s="8">
        <f t="shared" si="2"/>
        <v>152928</v>
      </c>
    </row>
    <row r="6" spans="1:12" s="8" customFormat="1" ht="19.5" x14ac:dyDescent="0.2">
      <c r="A6" s="19" t="s">
        <v>11</v>
      </c>
      <c r="B6" s="14" t="s">
        <v>5</v>
      </c>
      <c r="C6" s="15">
        <v>21</v>
      </c>
      <c r="D6" s="16">
        <v>7552</v>
      </c>
      <c r="E6" s="22">
        <v>21</v>
      </c>
      <c r="F6" s="17">
        <f>+E6-C6</f>
        <v>0</v>
      </c>
      <c r="G6" s="18" t="str">
        <f t="shared" si="0"/>
        <v>✓</v>
      </c>
      <c r="H6" s="13" t="str">
        <f t="shared" si="1"/>
        <v>Excelente</v>
      </c>
      <c r="I6" s="8">
        <f t="shared" si="2"/>
        <v>158592</v>
      </c>
    </row>
    <row r="7" spans="1:12" s="8" customFormat="1" ht="19.5" x14ac:dyDescent="0.2">
      <c r="A7" s="19" t="s">
        <v>12</v>
      </c>
      <c r="B7" s="14" t="s">
        <v>5</v>
      </c>
      <c r="C7" s="15">
        <v>6</v>
      </c>
      <c r="D7" s="16">
        <v>3280</v>
      </c>
      <c r="E7" s="22">
        <v>6</v>
      </c>
      <c r="F7" s="17">
        <f t="shared" ref="F7:F28" si="3">+E7-C7</f>
        <v>0</v>
      </c>
      <c r="G7" s="18" t="str">
        <f t="shared" ref="G7:G28" si="4">IF(AND(F7=0),"✓",IF(AND(F7&gt;=0,F7&lt;20000000),"X",IF(AND(F7&lt;=0),"X")))</f>
        <v>✓</v>
      </c>
      <c r="H7" s="13" t="str">
        <f t="shared" si="1"/>
        <v>Excelente</v>
      </c>
      <c r="I7" s="8">
        <f t="shared" si="2"/>
        <v>19680</v>
      </c>
    </row>
    <row r="8" spans="1:12" s="8" customFormat="1" ht="19.5" x14ac:dyDescent="0.2">
      <c r="A8" s="19" t="s">
        <v>13</v>
      </c>
      <c r="B8" s="14" t="s">
        <v>5</v>
      </c>
      <c r="C8" s="15">
        <v>79</v>
      </c>
      <c r="D8" s="16">
        <v>3658</v>
      </c>
      <c r="E8" s="22">
        <v>79</v>
      </c>
      <c r="F8" s="17">
        <f t="shared" si="3"/>
        <v>0</v>
      </c>
      <c r="G8" s="18" t="str">
        <f t="shared" si="4"/>
        <v>✓</v>
      </c>
      <c r="H8" s="13" t="str">
        <f t="shared" si="1"/>
        <v>Excelente</v>
      </c>
      <c r="I8" s="8">
        <f t="shared" si="2"/>
        <v>288982</v>
      </c>
    </row>
    <row r="9" spans="1:12" s="8" customFormat="1" ht="19.5" x14ac:dyDescent="0.2">
      <c r="A9" s="19" t="s">
        <v>14</v>
      </c>
      <c r="B9" s="14" t="s">
        <v>5</v>
      </c>
      <c r="C9" s="15">
        <v>1</v>
      </c>
      <c r="D9" s="16">
        <v>1616</v>
      </c>
      <c r="E9" s="22">
        <v>1</v>
      </c>
      <c r="F9" s="17">
        <f t="shared" si="3"/>
        <v>0</v>
      </c>
      <c r="G9" s="18" t="str">
        <f t="shared" si="4"/>
        <v>✓</v>
      </c>
      <c r="H9" s="13" t="str">
        <f t="shared" si="1"/>
        <v>Excelente</v>
      </c>
      <c r="I9" s="8">
        <f t="shared" si="2"/>
        <v>1616</v>
      </c>
    </row>
    <row r="10" spans="1:12" s="8" customFormat="1" ht="19.5" x14ac:dyDescent="0.2">
      <c r="A10" s="19" t="s">
        <v>15</v>
      </c>
      <c r="B10" s="14" t="s">
        <v>5</v>
      </c>
      <c r="C10" s="15">
        <v>81</v>
      </c>
      <c r="D10" s="16">
        <v>3422</v>
      </c>
      <c r="E10" s="22">
        <v>81</v>
      </c>
      <c r="F10" s="17">
        <f t="shared" si="3"/>
        <v>0</v>
      </c>
      <c r="G10" s="18" t="str">
        <f t="shared" si="4"/>
        <v>✓</v>
      </c>
      <c r="H10" s="13" t="str">
        <f t="shared" si="1"/>
        <v>Excelente</v>
      </c>
      <c r="I10" s="8">
        <f t="shared" si="2"/>
        <v>277182</v>
      </c>
    </row>
    <row r="11" spans="1:12" s="8" customFormat="1" ht="19.5" x14ac:dyDescent="0.2">
      <c r="A11" s="19" t="s">
        <v>16</v>
      </c>
      <c r="B11" s="14" t="s">
        <v>5</v>
      </c>
      <c r="C11" s="15">
        <v>39</v>
      </c>
      <c r="D11" s="16">
        <v>4682</v>
      </c>
      <c r="E11" s="22">
        <v>39</v>
      </c>
      <c r="F11" s="17">
        <f t="shared" si="3"/>
        <v>0</v>
      </c>
      <c r="G11" s="18" t="str">
        <f t="shared" si="4"/>
        <v>✓</v>
      </c>
      <c r="H11" s="13" t="str">
        <f t="shared" si="1"/>
        <v>Excelente</v>
      </c>
      <c r="I11" s="8">
        <f t="shared" si="2"/>
        <v>182598</v>
      </c>
    </row>
    <row r="12" spans="1:12" s="8" customFormat="1" ht="19.5" x14ac:dyDescent="0.2">
      <c r="A12" s="19" t="s">
        <v>17</v>
      </c>
      <c r="B12" s="14" t="s">
        <v>5</v>
      </c>
      <c r="C12" s="15">
        <v>20</v>
      </c>
      <c r="D12" s="16">
        <v>4924</v>
      </c>
      <c r="E12" s="22">
        <v>20</v>
      </c>
      <c r="F12" s="17">
        <f t="shared" si="3"/>
        <v>0</v>
      </c>
      <c r="G12" s="18" t="str">
        <f t="shared" si="4"/>
        <v>✓</v>
      </c>
      <c r="H12" s="13" t="str">
        <f t="shared" si="1"/>
        <v>Excelente</v>
      </c>
      <c r="I12" s="8">
        <f t="shared" si="2"/>
        <v>98480</v>
      </c>
      <c r="L12" s="12"/>
    </row>
    <row r="13" spans="1:12" s="8" customFormat="1" ht="25.5" x14ac:dyDescent="0.2">
      <c r="A13" s="19" t="s">
        <v>18</v>
      </c>
      <c r="B13" s="14" t="s">
        <v>5</v>
      </c>
      <c r="C13" s="15">
        <v>18</v>
      </c>
      <c r="D13" s="16">
        <v>14279.18</v>
      </c>
      <c r="E13" s="22">
        <v>18</v>
      </c>
      <c r="F13" s="17">
        <f t="shared" si="3"/>
        <v>0</v>
      </c>
      <c r="G13" s="18" t="str">
        <f t="shared" si="4"/>
        <v>✓</v>
      </c>
      <c r="H13" s="13" t="str">
        <f t="shared" si="1"/>
        <v>Excelente</v>
      </c>
      <c r="I13" s="8">
        <f t="shared" si="2"/>
        <v>257025.24</v>
      </c>
    </row>
    <row r="14" spans="1:12" s="8" customFormat="1" ht="19.5" x14ac:dyDescent="0.2">
      <c r="A14" s="19" t="s">
        <v>19</v>
      </c>
      <c r="B14" s="14" t="s">
        <v>5</v>
      </c>
      <c r="C14" s="15">
        <v>282</v>
      </c>
      <c r="D14" s="16">
        <v>3250</v>
      </c>
      <c r="E14" s="22">
        <v>287</v>
      </c>
      <c r="F14" s="17">
        <f t="shared" si="3"/>
        <v>5</v>
      </c>
      <c r="G14" s="18" t="str">
        <f t="shared" si="4"/>
        <v>X</v>
      </c>
      <c r="H14" s="13" t="str">
        <f>IF(AND(F14=0),"Excelente",IF(AND(F14&gt;=1,F14&lt;200000000),"Con Diferencia",IF(AND(F14&lt;0),"Con Diferencia")))</f>
        <v>Con Diferencia</v>
      </c>
      <c r="I14" s="8">
        <f>+E14*D14</f>
        <v>932750</v>
      </c>
    </row>
    <row r="15" spans="1:12" s="8" customFormat="1" ht="19.5" x14ac:dyDescent="0.2">
      <c r="A15" s="19" t="s">
        <v>20</v>
      </c>
      <c r="B15" s="14" t="s">
        <v>5</v>
      </c>
      <c r="C15" s="15">
        <v>10</v>
      </c>
      <c r="D15" s="16">
        <v>11995</v>
      </c>
      <c r="E15" s="22">
        <v>10</v>
      </c>
      <c r="F15" s="17">
        <f t="shared" si="3"/>
        <v>0</v>
      </c>
      <c r="G15" s="18" t="str">
        <f t="shared" si="4"/>
        <v>✓</v>
      </c>
      <c r="H15" s="13" t="str">
        <f t="shared" si="1"/>
        <v>Excelente</v>
      </c>
      <c r="I15" s="8">
        <f t="shared" si="2"/>
        <v>119950</v>
      </c>
    </row>
    <row r="16" spans="1:12" s="8" customFormat="1" ht="25.5" x14ac:dyDescent="0.2">
      <c r="A16" s="19" t="s">
        <v>21</v>
      </c>
      <c r="B16" s="14" t="s">
        <v>5</v>
      </c>
      <c r="C16" s="15">
        <v>18</v>
      </c>
      <c r="D16" s="16">
        <v>3790</v>
      </c>
      <c r="E16" s="22">
        <v>19</v>
      </c>
      <c r="F16" s="17">
        <f t="shared" si="3"/>
        <v>1</v>
      </c>
      <c r="G16" s="18" t="str">
        <f t="shared" si="4"/>
        <v>X</v>
      </c>
      <c r="H16" s="13" t="str">
        <f>IF(AND(F16=0),"Excelente",IF(AND(F16&gt;=1,F16&lt;200000000),"Con Diferencia",IF(AND(F16&lt;0),"Con Diferencia")))</f>
        <v>Con Diferencia</v>
      </c>
      <c r="I16" s="8">
        <f>+E16*D16</f>
        <v>72010</v>
      </c>
    </row>
    <row r="17" spans="1:9" s="8" customFormat="1" ht="25.5" x14ac:dyDescent="0.2">
      <c r="A17" s="19" t="s">
        <v>22</v>
      </c>
      <c r="B17" s="14" t="s">
        <v>5</v>
      </c>
      <c r="C17" s="15">
        <v>13</v>
      </c>
      <c r="D17" s="16">
        <v>2669.49</v>
      </c>
      <c r="E17" s="22">
        <v>13</v>
      </c>
      <c r="F17" s="17">
        <f t="shared" si="3"/>
        <v>0</v>
      </c>
      <c r="G17" s="18" t="str">
        <f t="shared" si="4"/>
        <v>✓</v>
      </c>
      <c r="H17" s="13" t="str">
        <f t="shared" si="1"/>
        <v>Excelente</v>
      </c>
      <c r="I17" s="8">
        <f t="shared" si="2"/>
        <v>34703.369999999995</v>
      </c>
    </row>
    <row r="18" spans="1:9" s="8" customFormat="1" ht="25.5" x14ac:dyDescent="0.2">
      <c r="A18" s="19" t="s">
        <v>23</v>
      </c>
      <c r="B18" s="14" t="s">
        <v>5</v>
      </c>
      <c r="C18" s="15">
        <v>18</v>
      </c>
      <c r="D18" s="16">
        <v>2233.48</v>
      </c>
      <c r="E18" s="22">
        <v>18</v>
      </c>
      <c r="F18" s="17">
        <f t="shared" si="3"/>
        <v>0</v>
      </c>
      <c r="G18" s="18" t="str">
        <f t="shared" si="4"/>
        <v>✓</v>
      </c>
      <c r="H18" s="13" t="str">
        <f t="shared" si="1"/>
        <v>Excelente</v>
      </c>
      <c r="I18" s="8">
        <f t="shared" si="2"/>
        <v>40202.639999999999</v>
      </c>
    </row>
    <row r="19" spans="1:9" s="8" customFormat="1" ht="19.5" x14ac:dyDescent="0.2">
      <c r="A19" s="19" t="s">
        <v>24</v>
      </c>
      <c r="B19" s="14" t="s">
        <v>5</v>
      </c>
      <c r="C19" s="15">
        <v>26</v>
      </c>
      <c r="D19" s="16">
        <v>5176.01</v>
      </c>
      <c r="E19" s="22">
        <v>26</v>
      </c>
      <c r="F19" s="17">
        <f t="shared" si="3"/>
        <v>0</v>
      </c>
      <c r="G19" s="18" t="str">
        <f t="shared" si="4"/>
        <v>✓</v>
      </c>
      <c r="H19" s="13" t="str">
        <f t="shared" si="1"/>
        <v>Excelente</v>
      </c>
      <c r="I19" s="8">
        <f t="shared" si="2"/>
        <v>134576.26</v>
      </c>
    </row>
    <row r="20" spans="1:9" s="8" customFormat="1" ht="25.5" x14ac:dyDescent="0.2">
      <c r="A20" s="19" t="s">
        <v>25</v>
      </c>
      <c r="B20" s="14" t="s">
        <v>5</v>
      </c>
      <c r="C20" s="15">
        <v>15</v>
      </c>
      <c r="D20" s="16">
        <v>2900</v>
      </c>
      <c r="E20" s="22">
        <v>15</v>
      </c>
      <c r="F20" s="17">
        <f t="shared" si="3"/>
        <v>0</v>
      </c>
      <c r="G20" s="18" t="str">
        <f t="shared" si="4"/>
        <v>✓</v>
      </c>
      <c r="H20" s="13" t="str">
        <f t="shared" si="1"/>
        <v>Excelente</v>
      </c>
      <c r="I20" s="8">
        <f t="shared" si="2"/>
        <v>43500</v>
      </c>
    </row>
    <row r="21" spans="1:9" s="8" customFormat="1" ht="19.5" x14ac:dyDescent="0.2">
      <c r="A21" s="19" t="s">
        <v>26</v>
      </c>
      <c r="B21" s="14" t="s">
        <v>5</v>
      </c>
      <c r="C21" s="15">
        <v>1</v>
      </c>
      <c r="D21" s="16">
        <v>11287.5</v>
      </c>
      <c r="E21" s="22">
        <v>1</v>
      </c>
      <c r="F21" s="17">
        <f t="shared" si="3"/>
        <v>0</v>
      </c>
      <c r="G21" s="18" t="str">
        <f t="shared" si="4"/>
        <v>✓</v>
      </c>
      <c r="H21" s="13" t="str">
        <f t="shared" si="1"/>
        <v>Excelente</v>
      </c>
      <c r="I21" s="8">
        <f t="shared" si="2"/>
        <v>11287.5</v>
      </c>
    </row>
    <row r="22" spans="1:9" s="8" customFormat="1" ht="19.5" x14ac:dyDescent="0.2">
      <c r="A22" s="19" t="s">
        <v>27</v>
      </c>
      <c r="B22" s="14" t="s">
        <v>5</v>
      </c>
      <c r="C22" s="15">
        <v>5</v>
      </c>
      <c r="D22" s="16">
        <v>5495</v>
      </c>
      <c r="E22" s="22">
        <v>5</v>
      </c>
      <c r="F22" s="17">
        <f t="shared" si="3"/>
        <v>0</v>
      </c>
      <c r="G22" s="18" t="str">
        <f t="shared" si="4"/>
        <v>✓</v>
      </c>
      <c r="H22" s="13" t="str">
        <f t="shared" si="1"/>
        <v>Excelente</v>
      </c>
      <c r="I22" s="8">
        <f t="shared" si="2"/>
        <v>27475</v>
      </c>
    </row>
    <row r="23" spans="1:9" s="8" customFormat="1" ht="19.5" x14ac:dyDescent="0.2">
      <c r="A23" s="19" t="s">
        <v>28</v>
      </c>
      <c r="B23" s="14" t="s">
        <v>5</v>
      </c>
      <c r="C23" s="15">
        <v>1</v>
      </c>
      <c r="D23" s="16">
        <v>5495</v>
      </c>
      <c r="E23" s="22">
        <v>1</v>
      </c>
      <c r="F23" s="17">
        <f t="shared" si="3"/>
        <v>0</v>
      </c>
      <c r="G23" s="18" t="str">
        <f t="shared" si="4"/>
        <v>✓</v>
      </c>
      <c r="H23" s="13" t="str">
        <f t="shared" si="1"/>
        <v>Excelente</v>
      </c>
      <c r="I23" s="8">
        <f t="shared" si="2"/>
        <v>5495</v>
      </c>
    </row>
    <row r="24" spans="1:9" s="8" customFormat="1" ht="19.5" x14ac:dyDescent="0.2">
      <c r="A24" s="19" t="s">
        <v>29</v>
      </c>
      <c r="B24" s="14" t="s">
        <v>5</v>
      </c>
      <c r="C24" s="15">
        <v>22</v>
      </c>
      <c r="D24" s="16">
        <v>5995</v>
      </c>
      <c r="E24" s="22">
        <v>25</v>
      </c>
      <c r="F24" s="17">
        <f t="shared" si="3"/>
        <v>3</v>
      </c>
      <c r="G24" s="18" t="str">
        <f t="shared" si="4"/>
        <v>X</v>
      </c>
      <c r="H24" s="13" t="str">
        <f>IF(AND(F24=0),"Excelente",IF(AND(F24&gt;=1,F24&lt;200000000),"Con Diferencia",IF(AND(F24&lt;0),"Con Diferencia")))</f>
        <v>Con Diferencia</v>
      </c>
      <c r="I24" s="8">
        <f>+E24*D24</f>
        <v>149875</v>
      </c>
    </row>
    <row r="25" spans="1:9" s="8" customFormat="1" ht="19.5" x14ac:dyDescent="0.2">
      <c r="A25" s="19" t="s">
        <v>30</v>
      </c>
      <c r="B25" s="14" t="s">
        <v>5</v>
      </c>
      <c r="C25" s="15">
        <v>3</v>
      </c>
      <c r="D25" s="16">
        <v>5200</v>
      </c>
      <c r="E25" s="22">
        <v>3</v>
      </c>
      <c r="F25" s="17">
        <f t="shared" si="3"/>
        <v>0</v>
      </c>
      <c r="G25" s="18" t="str">
        <f t="shared" si="4"/>
        <v>✓</v>
      </c>
      <c r="H25" s="13" t="str">
        <f t="shared" si="1"/>
        <v>Excelente</v>
      </c>
      <c r="I25" s="8">
        <f t="shared" si="2"/>
        <v>15600</v>
      </c>
    </row>
    <row r="26" spans="1:9" s="8" customFormat="1" ht="19.5" x14ac:dyDescent="0.2">
      <c r="A26" s="19" t="s">
        <v>31</v>
      </c>
      <c r="B26" s="14" t="s">
        <v>5</v>
      </c>
      <c r="C26" s="15">
        <v>10</v>
      </c>
      <c r="D26" s="16">
        <v>6642.81</v>
      </c>
      <c r="E26" s="22">
        <v>10</v>
      </c>
      <c r="F26" s="17">
        <f t="shared" si="3"/>
        <v>0</v>
      </c>
      <c r="G26" s="18" t="str">
        <f t="shared" si="4"/>
        <v>✓</v>
      </c>
      <c r="H26" s="13" t="str">
        <f t="shared" si="1"/>
        <v>Excelente</v>
      </c>
      <c r="I26" s="8">
        <f t="shared" si="2"/>
        <v>66428.100000000006</v>
      </c>
    </row>
    <row r="27" spans="1:9" s="8" customFormat="1" ht="19.5" x14ac:dyDescent="0.2">
      <c r="A27" s="19" t="s">
        <v>32</v>
      </c>
      <c r="B27" s="14" t="s">
        <v>5</v>
      </c>
      <c r="C27" s="15">
        <v>36</v>
      </c>
      <c r="D27" s="16">
        <v>3779.27</v>
      </c>
      <c r="E27" s="22">
        <v>36</v>
      </c>
      <c r="F27" s="17">
        <f t="shared" si="3"/>
        <v>0</v>
      </c>
      <c r="G27" s="18" t="str">
        <f t="shared" si="4"/>
        <v>✓</v>
      </c>
      <c r="H27" s="13" t="str">
        <f t="shared" si="1"/>
        <v>Excelente</v>
      </c>
      <c r="I27" s="8">
        <f t="shared" si="2"/>
        <v>136053.72</v>
      </c>
    </row>
    <row r="28" spans="1:9" s="8" customFormat="1" ht="25.5" x14ac:dyDescent="0.2">
      <c r="A28" s="19" t="s">
        <v>33</v>
      </c>
      <c r="B28" s="14" t="s">
        <v>5</v>
      </c>
      <c r="C28" s="15">
        <v>17</v>
      </c>
      <c r="D28" s="16">
        <v>2150.7199999999998</v>
      </c>
      <c r="E28" s="22">
        <v>17</v>
      </c>
      <c r="F28" s="17">
        <f t="shared" si="3"/>
        <v>0</v>
      </c>
      <c r="G28" s="18" t="str">
        <f t="shared" si="4"/>
        <v>✓</v>
      </c>
      <c r="H28" s="13" t="str">
        <f t="shared" si="1"/>
        <v>Excelente</v>
      </c>
      <c r="I28" s="8">
        <f t="shared" si="2"/>
        <v>36562.239999999998</v>
      </c>
    </row>
    <row r="29" spans="1:9" x14ac:dyDescent="0.25">
      <c r="I29"/>
    </row>
    <row r="30" spans="1:9" x14ac:dyDescent="0.25">
      <c r="I30"/>
    </row>
    <row r="31" spans="1:9" x14ac:dyDescent="0.25">
      <c r="I31"/>
    </row>
    <row r="32" spans="1:9" x14ac:dyDescent="0.25">
      <c r="I32"/>
    </row>
    <row r="33" spans="9:9" x14ac:dyDescent="0.25">
      <c r="I33"/>
    </row>
    <row r="34" spans="9:9" x14ac:dyDescent="0.25">
      <c r="I34"/>
    </row>
    <row r="35" spans="9:9" x14ac:dyDescent="0.25">
      <c r="I35"/>
    </row>
    <row r="36" spans="9:9" x14ac:dyDescent="0.25">
      <c r="I36"/>
    </row>
    <row r="37" spans="9:9" x14ac:dyDescent="0.25">
      <c r="I37"/>
    </row>
    <row r="38" spans="9:9" x14ac:dyDescent="0.25">
      <c r="I38"/>
    </row>
    <row r="39" spans="9:9" x14ac:dyDescent="0.25">
      <c r="I39"/>
    </row>
    <row r="40" spans="9:9" x14ac:dyDescent="0.25">
      <c r="I40"/>
    </row>
    <row r="41" spans="9:9" x14ac:dyDescent="0.25">
      <c r="I41"/>
    </row>
    <row r="42" spans="9:9" x14ac:dyDescent="0.25">
      <c r="I42"/>
    </row>
    <row r="43" spans="9:9" x14ac:dyDescent="0.25">
      <c r="I43"/>
    </row>
    <row r="44" spans="9:9" x14ac:dyDescent="0.25">
      <c r="I44"/>
    </row>
    <row r="45" spans="9:9" x14ac:dyDescent="0.25">
      <c r="I45"/>
    </row>
    <row r="46" spans="9:9" x14ac:dyDescent="0.25">
      <c r="I46"/>
    </row>
    <row r="47" spans="9:9" x14ac:dyDescent="0.25">
      <c r="I47"/>
    </row>
    <row r="48" spans="9:9" x14ac:dyDescent="0.25">
      <c r="I48"/>
    </row>
    <row r="49" spans="9:9" x14ac:dyDescent="0.25">
      <c r="I49"/>
    </row>
    <row r="50" spans="9:9" x14ac:dyDescent="0.25">
      <c r="I50"/>
    </row>
    <row r="51" spans="9:9" x14ac:dyDescent="0.25">
      <c r="I51"/>
    </row>
    <row r="52" spans="9:9" x14ac:dyDescent="0.25">
      <c r="I52"/>
    </row>
    <row r="53" spans="9:9" x14ac:dyDescent="0.25">
      <c r="I53"/>
    </row>
    <row r="54" spans="9:9" x14ac:dyDescent="0.25">
      <c r="I54"/>
    </row>
    <row r="55" spans="9:9" x14ac:dyDescent="0.25">
      <c r="I55"/>
    </row>
    <row r="56" spans="9:9" x14ac:dyDescent="0.25">
      <c r="I56"/>
    </row>
    <row r="57" spans="9:9" x14ac:dyDescent="0.25">
      <c r="I57"/>
    </row>
    <row r="58" spans="9:9" x14ac:dyDescent="0.25">
      <c r="I58"/>
    </row>
    <row r="59" spans="9:9" x14ac:dyDescent="0.25">
      <c r="I59"/>
    </row>
    <row r="60" spans="9:9" x14ac:dyDescent="0.25">
      <c r="I60"/>
    </row>
    <row r="61" spans="9:9" x14ac:dyDescent="0.25">
      <c r="I61"/>
    </row>
    <row r="62" spans="9:9" x14ac:dyDescent="0.25">
      <c r="I62"/>
    </row>
    <row r="63" spans="9:9" x14ac:dyDescent="0.25">
      <c r="I63"/>
    </row>
    <row r="64" spans="9:9" x14ac:dyDescent="0.25">
      <c r="I64"/>
    </row>
    <row r="65" spans="9:9" x14ac:dyDescent="0.25">
      <c r="I65"/>
    </row>
    <row r="66" spans="9:9" x14ac:dyDescent="0.25">
      <c r="I66"/>
    </row>
    <row r="67" spans="9:9" x14ac:dyDescent="0.25">
      <c r="I67"/>
    </row>
    <row r="68" spans="9:9" x14ac:dyDescent="0.25">
      <c r="I68"/>
    </row>
    <row r="69" spans="9:9" x14ac:dyDescent="0.25">
      <c r="I69"/>
    </row>
    <row r="70" spans="9:9" x14ac:dyDescent="0.25">
      <c r="I70"/>
    </row>
    <row r="71" spans="9:9" x14ac:dyDescent="0.25">
      <c r="I71"/>
    </row>
    <row r="72" spans="9:9" x14ac:dyDescent="0.25">
      <c r="I72"/>
    </row>
    <row r="73" spans="9:9" x14ac:dyDescent="0.25">
      <c r="I73"/>
    </row>
    <row r="74" spans="9:9" x14ac:dyDescent="0.25">
      <c r="I74"/>
    </row>
    <row r="75" spans="9:9" x14ac:dyDescent="0.25">
      <c r="I75"/>
    </row>
    <row r="76" spans="9:9" x14ac:dyDescent="0.25">
      <c r="I76"/>
    </row>
    <row r="77" spans="9:9" x14ac:dyDescent="0.25">
      <c r="I77"/>
    </row>
    <row r="78" spans="9:9" x14ac:dyDescent="0.25">
      <c r="I78"/>
    </row>
    <row r="79" spans="9:9" x14ac:dyDescent="0.25">
      <c r="I79"/>
    </row>
    <row r="80" spans="9:9" x14ac:dyDescent="0.25">
      <c r="I80"/>
    </row>
    <row r="81" spans="9:9" x14ac:dyDescent="0.25">
      <c r="I81"/>
    </row>
    <row r="82" spans="9:9" x14ac:dyDescent="0.25">
      <c r="I82"/>
    </row>
    <row r="83" spans="9:9" x14ac:dyDescent="0.25">
      <c r="I83"/>
    </row>
    <row r="84" spans="9:9" x14ac:dyDescent="0.25">
      <c r="I84"/>
    </row>
    <row r="85" spans="9:9" x14ac:dyDescent="0.25">
      <c r="I85"/>
    </row>
    <row r="86" spans="9:9" x14ac:dyDescent="0.25">
      <c r="I86"/>
    </row>
    <row r="87" spans="9:9" x14ac:dyDescent="0.25">
      <c r="I87"/>
    </row>
    <row r="88" spans="9:9" x14ac:dyDescent="0.25">
      <c r="I88"/>
    </row>
    <row r="89" spans="9:9" x14ac:dyDescent="0.25">
      <c r="I89"/>
    </row>
    <row r="90" spans="9:9" x14ac:dyDescent="0.25">
      <c r="I90"/>
    </row>
    <row r="91" spans="9:9" x14ac:dyDescent="0.25">
      <c r="I91"/>
    </row>
    <row r="92" spans="9:9" x14ac:dyDescent="0.25">
      <c r="I92"/>
    </row>
    <row r="93" spans="9:9" x14ac:dyDescent="0.25">
      <c r="I93"/>
    </row>
    <row r="94" spans="9:9" x14ac:dyDescent="0.25">
      <c r="I94"/>
    </row>
    <row r="95" spans="9:9" x14ac:dyDescent="0.25">
      <c r="I95"/>
    </row>
    <row r="96" spans="9:9" x14ac:dyDescent="0.25">
      <c r="I96"/>
    </row>
    <row r="97" spans="9:9" x14ac:dyDescent="0.25">
      <c r="I97"/>
    </row>
    <row r="98" spans="9:9" x14ac:dyDescent="0.25">
      <c r="I98"/>
    </row>
    <row r="99" spans="9:9" x14ac:dyDescent="0.25">
      <c r="I99"/>
    </row>
    <row r="100" spans="9:9" x14ac:dyDescent="0.25">
      <c r="I100"/>
    </row>
    <row r="101" spans="9:9" x14ac:dyDescent="0.25">
      <c r="I101"/>
    </row>
    <row r="102" spans="9:9" x14ac:dyDescent="0.25">
      <c r="I102"/>
    </row>
    <row r="103" spans="9:9" x14ac:dyDescent="0.25">
      <c r="I103"/>
    </row>
    <row r="104" spans="9:9" x14ac:dyDescent="0.25">
      <c r="I104"/>
    </row>
    <row r="105" spans="9:9" x14ac:dyDescent="0.25">
      <c r="I105"/>
    </row>
    <row r="106" spans="9:9" x14ac:dyDescent="0.25">
      <c r="I106"/>
    </row>
    <row r="107" spans="9:9" x14ac:dyDescent="0.25">
      <c r="I107"/>
    </row>
    <row r="108" spans="9:9" x14ac:dyDescent="0.25">
      <c r="I108"/>
    </row>
    <row r="109" spans="9:9" x14ac:dyDescent="0.25">
      <c r="I109"/>
    </row>
    <row r="110" spans="9:9" x14ac:dyDescent="0.25">
      <c r="I110"/>
    </row>
    <row r="111" spans="9:9" x14ac:dyDescent="0.25">
      <c r="I111"/>
    </row>
    <row r="112" spans="9:9" x14ac:dyDescent="0.25">
      <c r="I112"/>
    </row>
    <row r="113" spans="9:9" x14ac:dyDescent="0.25">
      <c r="I113"/>
    </row>
    <row r="114" spans="9:9" x14ac:dyDescent="0.25">
      <c r="I114"/>
    </row>
    <row r="115" spans="9:9" x14ac:dyDescent="0.25">
      <c r="I115"/>
    </row>
    <row r="116" spans="9:9" x14ac:dyDescent="0.25">
      <c r="I116"/>
    </row>
    <row r="117" spans="9:9" x14ac:dyDescent="0.25">
      <c r="I117"/>
    </row>
    <row r="118" spans="9:9" x14ac:dyDescent="0.25">
      <c r="I118"/>
    </row>
    <row r="119" spans="9:9" x14ac:dyDescent="0.25">
      <c r="I119"/>
    </row>
    <row r="120" spans="9:9" x14ac:dyDescent="0.25">
      <c r="I120"/>
    </row>
    <row r="121" spans="9:9" x14ac:dyDescent="0.25">
      <c r="I121"/>
    </row>
    <row r="122" spans="9:9" x14ac:dyDescent="0.25">
      <c r="I122"/>
    </row>
    <row r="123" spans="9:9" x14ac:dyDescent="0.25">
      <c r="I123"/>
    </row>
    <row r="124" spans="9:9" x14ac:dyDescent="0.25">
      <c r="I124"/>
    </row>
    <row r="125" spans="9:9" x14ac:dyDescent="0.25">
      <c r="I125"/>
    </row>
    <row r="126" spans="9:9" x14ac:dyDescent="0.25">
      <c r="I126"/>
    </row>
    <row r="127" spans="9:9" x14ac:dyDescent="0.25">
      <c r="I127"/>
    </row>
    <row r="128" spans="9:9" x14ac:dyDescent="0.25">
      <c r="I128"/>
    </row>
    <row r="129" spans="9:9" x14ac:dyDescent="0.25">
      <c r="I129"/>
    </row>
    <row r="130" spans="9:9" x14ac:dyDescent="0.25">
      <c r="I130"/>
    </row>
    <row r="131" spans="9:9" x14ac:dyDescent="0.25">
      <c r="I131"/>
    </row>
    <row r="132" spans="9:9" x14ac:dyDescent="0.25">
      <c r="I132"/>
    </row>
    <row r="133" spans="9:9" x14ac:dyDescent="0.25">
      <c r="I133"/>
    </row>
    <row r="134" spans="9:9" x14ac:dyDescent="0.25">
      <c r="I134"/>
    </row>
    <row r="135" spans="9:9" x14ac:dyDescent="0.25">
      <c r="I135"/>
    </row>
    <row r="136" spans="9:9" x14ac:dyDescent="0.25">
      <c r="I136"/>
    </row>
    <row r="137" spans="9:9" x14ac:dyDescent="0.25">
      <c r="I137"/>
    </row>
    <row r="138" spans="9:9" x14ac:dyDescent="0.25">
      <c r="I138"/>
    </row>
    <row r="139" spans="9:9" x14ac:dyDescent="0.25">
      <c r="I139"/>
    </row>
    <row r="140" spans="9:9" x14ac:dyDescent="0.25">
      <c r="I140"/>
    </row>
    <row r="141" spans="9:9" x14ac:dyDescent="0.25">
      <c r="I141"/>
    </row>
    <row r="142" spans="9:9" x14ac:dyDescent="0.25">
      <c r="I142"/>
    </row>
    <row r="143" spans="9:9" x14ac:dyDescent="0.25">
      <c r="I143"/>
    </row>
    <row r="144" spans="9:9" x14ac:dyDescent="0.25">
      <c r="I144"/>
    </row>
    <row r="145" spans="9:9" x14ac:dyDescent="0.25">
      <c r="I145"/>
    </row>
    <row r="146" spans="9:9" x14ac:dyDescent="0.25">
      <c r="I146"/>
    </row>
    <row r="147" spans="9:9" x14ac:dyDescent="0.25">
      <c r="I147"/>
    </row>
    <row r="148" spans="9:9" x14ac:dyDescent="0.25">
      <c r="I148"/>
    </row>
    <row r="149" spans="9:9" x14ac:dyDescent="0.25">
      <c r="I149"/>
    </row>
    <row r="150" spans="9:9" x14ac:dyDescent="0.25">
      <c r="I150"/>
    </row>
    <row r="151" spans="9:9" x14ac:dyDescent="0.25">
      <c r="I151"/>
    </row>
    <row r="152" spans="9:9" x14ac:dyDescent="0.25">
      <c r="I152"/>
    </row>
    <row r="153" spans="9:9" x14ac:dyDescent="0.25">
      <c r="I153"/>
    </row>
    <row r="154" spans="9:9" x14ac:dyDescent="0.25">
      <c r="I154"/>
    </row>
    <row r="155" spans="9:9" x14ac:dyDescent="0.25">
      <c r="I155"/>
    </row>
    <row r="156" spans="9:9" x14ac:dyDescent="0.25">
      <c r="I156"/>
    </row>
    <row r="157" spans="9:9" x14ac:dyDescent="0.25">
      <c r="I157"/>
    </row>
    <row r="158" spans="9:9" x14ac:dyDescent="0.25">
      <c r="I158"/>
    </row>
    <row r="159" spans="9:9" x14ac:dyDescent="0.25">
      <c r="I159"/>
    </row>
    <row r="160" spans="9:9" x14ac:dyDescent="0.25">
      <c r="I160"/>
    </row>
    <row r="161" spans="9:9" x14ac:dyDescent="0.25">
      <c r="I161"/>
    </row>
    <row r="162" spans="9:9" x14ac:dyDescent="0.25">
      <c r="I162"/>
    </row>
    <row r="163" spans="9:9" x14ac:dyDescent="0.25">
      <c r="I163"/>
    </row>
    <row r="164" spans="9:9" x14ac:dyDescent="0.25">
      <c r="I164"/>
    </row>
    <row r="165" spans="9:9" x14ac:dyDescent="0.25">
      <c r="I165"/>
    </row>
    <row r="166" spans="9:9" x14ac:dyDescent="0.25">
      <c r="I166"/>
    </row>
    <row r="167" spans="9:9" x14ac:dyDescent="0.25">
      <c r="I167"/>
    </row>
    <row r="168" spans="9:9" x14ac:dyDescent="0.25">
      <c r="I168"/>
    </row>
    <row r="169" spans="9:9" x14ac:dyDescent="0.25">
      <c r="I169"/>
    </row>
    <row r="170" spans="9:9" x14ac:dyDescent="0.25">
      <c r="I170"/>
    </row>
    <row r="171" spans="9:9" x14ac:dyDescent="0.25">
      <c r="I171"/>
    </row>
    <row r="172" spans="9:9" x14ac:dyDescent="0.25">
      <c r="I172"/>
    </row>
    <row r="173" spans="9:9" x14ac:dyDescent="0.25">
      <c r="I173"/>
    </row>
    <row r="174" spans="9:9" x14ac:dyDescent="0.25">
      <c r="I174"/>
    </row>
    <row r="175" spans="9:9" x14ac:dyDescent="0.25">
      <c r="I175"/>
    </row>
    <row r="176" spans="9:9" x14ac:dyDescent="0.25">
      <c r="I176"/>
    </row>
    <row r="177" spans="9:9" x14ac:dyDescent="0.25">
      <c r="I177"/>
    </row>
    <row r="178" spans="9:9" x14ac:dyDescent="0.25">
      <c r="I178"/>
    </row>
    <row r="179" spans="9:9" x14ac:dyDescent="0.25">
      <c r="I179"/>
    </row>
    <row r="180" spans="9:9" x14ac:dyDescent="0.25">
      <c r="I180"/>
    </row>
    <row r="181" spans="9:9" x14ac:dyDescent="0.25">
      <c r="I181"/>
    </row>
    <row r="182" spans="9:9" x14ac:dyDescent="0.25">
      <c r="I182"/>
    </row>
    <row r="183" spans="9:9" x14ac:dyDescent="0.25">
      <c r="I183"/>
    </row>
    <row r="184" spans="9:9" x14ac:dyDescent="0.25">
      <c r="I184"/>
    </row>
    <row r="185" spans="9:9" x14ac:dyDescent="0.25">
      <c r="I185"/>
    </row>
    <row r="186" spans="9:9" x14ac:dyDescent="0.25">
      <c r="I186"/>
    </row>
    <row r="187" spans="9:9" x14ac:dyDescent="0.25">
      <c r="I187"/>
    </row>
    <row r="188" spans="9:9" x14ac:dyDescent="0.25">
      <c r="I188"/>
    </row>
    <row r="189" spans="9:9" x14ac:dyDescent="0.25">
      <c r="I189"/>
    </row>
    <row r="190" spans="9:9" x14ac:dyDescent="0.25">
      <c r="I190"/>
    </row>
    <row r="191" spans="9:9" x14ac:dyDescent="0.25">
      <c r="I191"/>
    </row>
    <row r="192" spans="9:9" x14ac:dyDescent="0.25">
      <c r="I192"/>
    </row>
    <row r="193" spans="9:9" x14ac:dyDescent="0.25">
      <c r="I193"/>
    </row>
    <row r="194" spans="9:9" x14ac:dyDescent="0.25">
      <c r="I194"/>
    </row>
    <row r="195" spans="9:9" x14ac:dyDescent="0.25">
      <c r="I195"/>
    </row>
    <row r="196" spans="9:9" x14ac:dyDescent="0.25">
      <c r="I196"/>
    </row>
    <row r="197" spans="9:9" x14ac:dyDescent="0.25">
      <c r="I197"/>
    </row>
    <row r="198" spans="9:9" x14ac:dyDescent="0.25">
      <c r="I198"/>
    </row>
    <row r="199" spans="9:9" x14ac:dyDescent="0.25">
      <c r="I199"/>
    </row>
    <row r="200" spans="9:9" x14ac:dyDescent="0.25">
      <c r="I200"/>
    </row>
    <row r="201" spans="9:9" x14ac:dyDescent="0.25">
      <c r="I201"/>
    </row>
    <row r="202" spans="9:9" x14ac:dyDescent="0.25">
      <c r="I202"/>
    </row>
    <row r="203" spans="9:9" x14ac:dyDescent="0.25">
      <c r="I203"/>
    </row>
    <row r="204" spans="9:9" x14ac:dyDescent="0.25">
      <c r="I204"/>
    </row>
    <row r="205" spans="9:9" x14ac:dyDescent="0.25">
      <c r="I205"/>
    </row>
    <row r="206" spans="9:9" x14ac:dyDescent="0.25">
      <c r="I206"/>
    </row>
    <row r="207" spans="9:9" x14ac:dyDescent="0.25">
      <c r="I207"/>
    </row>
    <row r="208" spans="9:9" x14ac:dyDescent="0.25">
      <c r="I208"/>
    </row>
    <row r="209" spans="9:9" x14ac:dyDescent="0.25">
      <c r="I209"/>
    </row>
    <row r="210" spans="9:9" x14ac:dyDescent="0.25">
      <c r="I210"/>
    </row>
    <row r="211" spans="9:9" x14ac:dyDescent="0.25">
      <c r="I211"/>
    </row>
    <row r="212" spans="9:9" x14ac:dyDescent="0.25">
      <c r="I212"/>
    </row>
    <row r="213" spans="9:9" x14ac:dyDescent="0.25">
      <c r="I213"/>
    </row>
    <row r="214" spans="9:9" x14ac:dyDescent="0.25">
      <c r="I214"/>
    </row>
    <row r="215" spans="9:9" x14ac:dyDescent="0.25">
      <c r="I215"/>
    </row>
    <row r="216" spans="9:9" x14ac:dyDescent="0.25">
      <c r="I216"/>
    </row>
    <row r="217" spans="9:9" x14ac:dyDescent="0.25">
      <c r="I217"/>
    </row>
    <row r="218" spans="9:9" x14ac:dyDescent="0.25">
      <c r="I218"/>
    </row>
    <row r="219" spans="9:9" x14ac:dyDescent="0.25">
      <c r="I219"/>
    </row>
    <row r="220" spans="9:9" x14ac:dyDescent="0.25">
      <c r="I220"/>
    </row>
    <row r="221" spans="9:9" x14ac:dyDescent="0.25">
      <c r="I221"/>
    </row>
    <row r="222" spans="9:9" x14ac:dyDescent="0.25">
      <c r="I222"/>
    </row>
    <row r="223" spans="9:9" x14ac:dyDescent="0.25">
      <c r="I223"/>
    </row>
    <row r="224" spans="9:9" x14ac:dyDescent="0.25">
      <c r="I224"/>
    </row>
    <row r="225" spans="9:9" x14ac:dyDescent="0.25">
      <c r="I225"/>
    </row>
    <row r="226" spans="9:9" x14ac:dyDescent="0.25">
      <c r="I226"/>
    </row>
    <row r="227" spans="9:9" x14ac:dyDescent="0.25">
      <c r="I227"/>
    </row>
    <row r="228" spans="9:9" x14ac:dyDescent="0.25">
      <c r="I228"/>
    </row>
    <row r="229" spans="9:9" x14ac:dyDescent="0.25">
      <c r="I229"/>
    </row>
    <row r="230" spans="9:9" x14ac:dyDescent="0.25">
      <c r="I230"/>
    </row>
    <row r="231" spans="9:9" x14ac:dyDescent="0.25">
      <c r="I231"/>
    </row>
    <row r="232" spans="9:9" x14ac:dyDescent="0.25">
      <c r="I232"/>
    </row>
    <row r="233" spans="9:9" x14ac:dyDescent="0.25">
      <c r="I233"/>
    </row>
    <row r="234" spans="9:9" x14ac:dyDescent="0.25">
      <c r="I234"/>
    </row>
    <row r="235" spans="9:9" x14ac:dyDescent="0.25">
      <c r="I235"/>
    </row>
    <row r="236" spans="9:9" x14ac:dyDescent="0.25">
      <c r="I236"/>
    </row>
    <row r="237" spans="9:9" x14ac:dyDescent="0.25">
      <c r="I237"/>
    </row>
    <row r="238" spans="9:9" x14ac:dyDescent="0.25">
      <c r="I238"/>
    </row>
    <row r="239" spans="9:9" x14ac:dyDescent="0.25">
      <c r="I239"/>
    </row>
    <row r="240" spans="9:9" x14ac:dyDescent="0.25">
      <c r="I240"/>
    </row>
    <row r="241" spans="9:9" x14ac:dyDescent="0.25">
      <c r="I241"/>
    </row>
    <row r="242" spans="9:9" x14ac:dyDescent="0.25">
      <c r="I242"/>
    </row>
    <row r="243" spans="9:9" x14ac:dyDescent="0.25">
      <c r="I243"/>
    </row>
    <row r="244" spans="9:9" x14ac:dyDescent="0.25">
      <c r="I244"/>
    </row>
    <row r="245" spans="9:9" x14ac:dyDescent="0.25">
      <c r="I245"/>
    </row>
    <row r="246" spans="9:9" x14ac:dyDescent="0.25">
      <c r="I246"/>
    </row>
    <row r="247" spans="9:9" x14ac:dyDescent="0.25">
      <c r="I247"/>
    </row>
    <row r="248" spans="9:9" x14ac:dyDescent="0.25">
      <c r="I248"/>
    </row>
    <row r="249" spans="9:9" x14ac:dyDescent="0.25">
      <c r="I249"/>
    </row>
    <row r="250" spans="9:9" x14ac:dyDescent="0.25">
      <c r="I250"/>
    </row>
    <row r="251" spans="9:9" x14ac:dyDescent="0.25">
      <c r="I251"/>
    </row>
    <row r="252" spans="9:9" x14ac:dyDescent="0.25">
      <c r="I252"/>
    </row>
    <row r="253" spans="9:9" x14ac:dyDescent="0.25">
      <c r="I253"/>
    </row>
    <row r="254" spans="9:9" x14ac:dyDescent="0.25">
      <c r="I254"/>
    </row>
    <row r="255" spans="9:9" x14ac:dyDescent="0.25">
      <c r="I255"/>
    </row>
    <row r="256" spans="9:9" x14ac:dyDescent="0.25">
      <c r="I256"/>
    </row>
    <row r="257" spans="9:9" x14ac:dyDescent="0.25">
      <c r="I257"/>
    </row>
    <row r="258" spans="9:9" x14ac:dyDescent="0.25">
      <c r="I258"/>
    </row>
    <row r="259" spans="9:9" x14ac:dyDescent="0.25">
      <c r="I259"/>
    </row>
    <row r="260" spans="9:9" x14ac:dyDescent="0.25">
      <c r="I260"/>
    </row>
    <row r="261" spans="9:9" x14ac:dyDescent="0.25">
      <c r="I261"/>
    </row>
    <row r="262" spans="9:9" x14ac:dyDescent="0.25">
      <c r="I262"/>
    </row>
    <row r="263" spans="9:9" x14ac:dyDescent="0.25">
      <c r="I263"/>
    </row>
    <row r="264" spans="9:9" x14ac:dyDescent="0.25">
      <c r="I264"/>
    </row>
    <row r="265" spans="9:9" x14ac:dyDescent="0.25">
      <c r="I265"/>
    </row>
    <row r="266" spans="9:9" x14ac:dyDescent="0.25">
      <c r="I266"/>
    </row>
    <row r="267" spans="9:9" x14ac:dyDescent="0.25">
      <c r="I267"/>
    </row>
    <row r="268" spans="9:9" x14ac:dyDescent="0.25">
      <c r="I268"/>
    </row>
    <row r="269" spans="9:9" x14ac:dyDescent="0.25">
      <c r="I269"/>
    </row>
    <row r="270" spans="9:9" x14ac:dyDescent="0.25">
      <c r="I270"/>
    </row>
    <row r="271" spans="9:9" x14ac:dyDescent="0.25">
      <c r="I271"/>
    </row>
    <row r="272" spans="9:9" x14ac:dyDescent="0.25">
      <c r="I272"/>
    </row>
    <row r="273" spans="9:9" x14ac:dyDescent="0.25">
      <c r="I273"/>
    </row>
    <row r="274" spans="9:9" x14ac:dyDescent="0.25">
      <c r="I274"/>
    </row>
    <row r="275" spans="9:9" x14ac:dyDescent="0.25">
      <c r="I275"/>
    </row>
    <row r="276" spans="9:9" x14ac:dyDescent="0.25">
      <c r="I276"/>
    </row>
    <row r="277" spans="9:9" x14ac:dyDescent="0.25">
      <c r="I277"/>
    </row>
    <row r="278" spans="9:9" x14ac:dyDescent="0.25">
      <c r="I278"/>
    </row>
    <row r="279" spans="9:9" x14ac:dyDescent="0.25">
      <c r="I279"/>
    </row>
    <row r="280" spans="9:9" x14ac:dyDescent="0.25">
      <c r="I280"/>
    </row>
    <row r="281" spans="9:9" x14ac:dyDescent="0.25">
      <c r="I281"/>
    </row>
    <row r="282" spans="9:9" x14ac:dyDescent="0.25">
      <c r="I282"/>
    </row>
    <row r="283" spans="9:9" x14ac:dyDescent="0.25">
      <c r="I283"/>
    </row>
    <row r="284" spans="9:9" x14ac:dyDescent="0.25">
      <c r="I284"/>
    </row>
    <row r="285" spans="9:9" x14ac:dyDescent="0.25">
      <c r="I285"/>
    </row>
    <row r="286" spans="9:9" x14ac:dyDescent="0.25">
      <c r="I286"/>
    </row>
    <row r="287" spans="9:9" x14ac:dyDescent="0.25">
      <c r="I287"/>
    </row>
    <row r="288" spans="9:9" x14ac:dyDescent="0.25">
      <c r="I288"/>
    </row>
    <row r="289" spans="9:9" x14ac:dyDescent="0.25">
      <c r="I289"/>
    </row>
    <row r="290" spans="9:9" x14ac:dyDescent="0.25">
      <c r="I290"/>
    </row>
    <row r="291" spans="9:9" x14ac:dyDescent="0.25">
      <c r="I291"/>
    </row>
    <row r="292" spans="9:9" x14ac:dyDescent="0.25">
      <c r="I292"/>
    </row>
    <row r="293" spans="9:9" x14ac:dyDescent="0.25">
      <c r="I293"/>
    </row>
    <row r="294" spans="9:9" x14ac:dyDescent="0.25">
      <c r="I294"/>
    </row>
    <row r="295" spans="9:9" x14ac:dyDescent="0.25">
      <c r="I295"/>
    </row>
    <row r="296" spans="9:9" x14ac:dyDescent="0.25">
      <c r="I296"/>
    </row>
    <row r="297" spans="9:9" x14ac:dyDescent="0.25">
      <c r="I297"/>
    </row>
    <row r="298" spans="9:9" x14ac:dyDescent="0.25">
      <c r="I298"/>
    </row>
    <row r="299" spans="9:9" x14ac:dyDescent="0.25">
      <c r="I299"/>
    </row>
    <row r="300" spans="9:9" x14ac:dyDescent="0.25">
      <c r="I300"/>
    </row>
    <row r="301" spans="9:9" x14ac:dyDescent="0.25">
      <c r="I301"/>
    </row>
    <row r="302" spans="9:9" x14ac:dyDescent="0.25">
      <c r="I302"/>
    </row>
    <row r="303" spans="9:9" x14ac:dyDescent="0.25">
      <c r="I303"/>
    </row>
    <row r="304" spans="9:9" x14ac:dyDescent="0.25">
      <c r="I304"/>
    </row>
    <row r="305" spans="9:9" x14ac:dyDescent="0.25">
      <c r="I305"/>
    </row>
    <row r="306" spans="9:9" x14ac:dyDescent="0.25">
      <c r="I306"/>
    </row>
    <row r="307" spans="9:9" x14ac:dyDescent="0.25">
      <c r="I307"/>
    </row>
    <row r="308" spans="9:9" x14ac:dyDescent="0.25">
      <c r="I308"/>
    </row>
    <row r="309" spans="9:9" x14ac:dyDescent="0.25">
      <c r="I309"/>
    </row>
    <row r="310" spans="9:9" x14ac:dyDescent="0.25">
      <c r="I310"/>
    </row>
    <row r="311" spans="9:9" x14ac:dyDescent="0.25">
      <c r="I311"/>
    </row>
    <row r="312" spans="9:9" x14ac:dyDescent="0.25">
      <c r="I312"/>
    </row>
    <row r="313" spans="9:9" x14ac:dyDescent="0.25">
      <c r="I313"/>
    </row>
    <row r="314" spans="9:9" x14ac:dyDescent="0.25">
      <c r="I314"/>
    </row>
    <row r="315" spans="9:9" x14ac:dyDescent="0.25">
      <c r="I315"/>
    </row>
    <row r="316" spans="9:9" x14ac:dyDescent="0.25">
      <c r="I316"/>
    </row>
    <row r="317" spans="9:9" x14ac:dyDescent="0.25">
      <c r="I317"/>
    </row>
    <row r="318" spans="9:9" x14ac:dyDescent="0.25">
      <c r="I318"/>
    </row>
    <row r="319" spans="9:9" x14ac:dyDescent="0.25">
      <c r="I319"/>
    </row>
    <row r="320" spans="9:9" x14ac:dyDescent="0.25">
      <c r="I320"/>
    </row>
    <row r="321" spans="9:9" x14ac:dyDescent="0.25">
      <c r="I321"/>
    </row>
    <row r="322" spans="9:9" x14ac:dyDescent="0.25">
      <c r="I322"/>
    </row>
    <row r="323" spans="9:9" x14ac:dyDescent="0.25">
      <c r="I323"/>
    </row>
    <row r="324" spans="9:9" x14ac:dyDescent="0.25">
      <c r="I324"/>
    </row>
    <row r="325" spans="9:9" x14ac:dyDescent="0.25">
      <c r="I325"/>
    </row>
    <row r="326" spans="9:9" x14ac:dyDescent="0.25">
      <c r="I326"/>
    </row>
    <row r="327" spans="9:9" x14ac:dyDescent="0.25">
      <c r="I327"/>
    </row>
    <row r="328" spans="9:9" x14ac:dyDescent="0.25">
      <c r="I328"/>
    </row>
    <row r="329" spans="9:9" x14ac:dyDescent="0.25">
      <c r="I329"/>
    </row>
    <row r="330" spans="9:9" x14ac:dyDescent="0.25">
      <c r="I330"/>
    </row>
    <row r="331" spans="9:9" x14ac:dyDescent="0.25">
      <c r="I331"/>
    </row>
    <row r="332" spans="9:9" x14ac:dyDescent="0.25">
      <c r="I332"/>
    </row>
    <row r="333" spans="9:9" x14ac:dyDescent="0.25">
      <c r="I333"/>
    </row>
    <row r="334" spans="9:9" x14ac:dyDescent="0.25">
      <c r="I334"/>
    </row>
    <row r="335" spans="9:9" x14ac:dyDescent="0.25">
      <c r="I335"/>
    </row>
    <row r="336" spans="9:9" x14ac:dyDescent="0.25">
      <c r="I336"/>
    </row>
    <row r="337" spans="9:9" x14ac:dyDescent="0.25">
      <c r="I337"/>
    </row>
    <row r="338" spans="9:9" x14ac:dyDescent="0.25">
      <c r="I338"/>
    </row>
    <row r="339" spans="9:9" x14ac:dyDescent="0.25">
      <c r="I339"/>
    </row>
    <row r="340" spans="9:9" x14ac:dyDescent="0.25">
      <c r="I340"/>
    </row>
    <row r="341" spans="9:9" x14ac:dyDescent="0.25">
      <c r="I341"/>
    </row>
    <row r="342" spans="9:9" x14ac:dyDescent="0.25">
      <c r="I342"/>
    </row>
    <row r="343" spans="9:9" x14ac:dyDescent="0.25">
      <c r="I343"/>
    </row>
    <row r="344" spans="9:9" x14ac:dyDescent="0.25">
      <c r="I344"/>
    </row>
    <row r="345" spans="9:9" x14ac:dyDescent="0.25">
      <c r="I345"/>
    </row>
    <row r="346" spans="9:9" x14ac:dyDescent="0.25">
      <c r="I346"/>
    </row>
    <row r="347" spans="9:9" x14ac:dyDescent="0.25">
      <c r="I347"/>
    </row>
    <row r="348" spans="9:9" x14ac:dyDescent="0.25">
      <c r="I348"/>
    </row>
    <row r="349" spans="9:9" x14ac:dyDescent="0.25">
      <c r="I349"/>
    </row>
    <row r="350" spans="9:9" x14ac:dyDescent="0.25">
      <c r="I350"/>
    </row>
    <row r="351" spans="9:9" x14ac:dyDescent="0.25">
      <c r="I351"/>
    </row>
    <row r="352" spans="9:9" x14ac:dyDescent="0.25">
      <c r="I352"/>
    </row>
    <row r="353" spans="9:9" x14ac:dyDescent="0.25">
      <c r="I353"/>
    </row>
    <row r="354" spans="9:9" x14ac:dyDescent="0.25">
      <c r="I354"/>
    </row>
    <row r="355" spans="9:9" x14ac:dyDescent="0.25">
      <c r="I355"/>
    </row>
    <row r="356" spans="9:9" x14ac:dyDescent="0.25">
      <c r="I356"/>
    </row>
    <row r="357" spans="9:9" x14ac:dyDescent="0.25">
      <c r="I357"/>
    </row>
    <row r="358" spans="9:9" x14ac:dyDescent="0.25">
      <c r="I358"/>
    </row>
    <row r="359" spans="9:9" x14ac:dyDescent="0.25">
      <c r="I359"/>
    </row>
    <row r="360" spans="9:9" x14ac:dyDescent="0.25">
      <c r="I360"/>
    </row>
    <row r="361" spans="9:9" x14ac:dyDescent="0.25">
      <c r="I361"/>
    </row>
    <row r="362" spans="9:9" x14ac:dyDescent="0.25">
      <c r="I362"/>
    </row>
    <row r="363" spans="9:9" x14ac:dyDescent="0.25">
      <c r="I363"/>
    </row>
    <row r="364" spans="9:9" x14ac:dyDescent="0.25">
      <c r="I364"/>
    </row>
    <row r="365" spans="9:9" x14ac:dyDescent="0.25">
      <c r="I365"/>
    </row>
    <row r="366" spans="9:9" x14ac:dyDescent="0.25">
      <c r="I366"/>
    </row>
    <row r="367" spans="9:9" x14ac:dyDescent="0.25">
      <c r="I367"/>
    </row>
    <row r="368" spans="9:9" x14ac:dyDescent="0.25">
      <c r="I368"/>
    </row>
    <row r="369" spans="9:9" x14ac:dyDescent="0.25">
      <c r="I369"/>
    </row>
    <row r="370" spans="9:9" x14ac:dyDescent="0.25">
      <c r="I370"/>
    </row>
    <row r="371" spans="9:9" x14ac:dyDescent="0.25">
      <c r="I371"/>
    </row>
    <row r="372" spans="9:9" x14ac:dyDescent="0.25">
      <c r="I372"/>
    </row>
    <row r="373" spans="9:9" x14ac:dyDescent="0.25">
      <c r="I373"/>
    </row>
    <row r="374" spans="9:9" x14ac:dyDescent="0.25">
      <c r="I374"/>
    </row>
    <row r="375" spans="9:9" x14ac:dyDescent="0.25">
      <c r="I375"/>
    </row>
    <row r="376" spans="9:9" x14ac:dyDescent="0.25">
      <c r="I376"/>
    </row>
    <row r="377" spans="9:9" x14ac:dyDescent="0.25">
      <c r="I377"/>
    </row>
    <row r="378" spans="9:9" x14ac:dyDescent="0.25">
      <c r="I378"/>
    </row>
    <row r="379" spans="9:9" x14ac:dyDescent="0.25">
      <c r="I379"/>
    </row>
    <row r="380" spans="9:9" x14ac:dyDescent="0.25">
      <c r="I380"/>
    </row>
    <row r="381" spans="9:9" x14ac:dyDescent="0.25">
      <c r="I381"/>
    </row>
    <row r="382" spans="9:9" x14ac:dyDescent="0.25">
      <c r="I382"/>
    </row>
    <row r="383" spans="9:9" x14ac:dyDescent="0.25">
      <c r="I383"/>
    </row>
    <row r="384" spans="9:9" x14ac:dyDescent="0.25">
      <c r="I384"/>
    </row>
    <row r="385" spans="9:9" x14ac:dyDescent="0.25">
      <c r="I385"/>
    </row>
    <row r="386" spans="9:9" x14ac:dyDescent="0.25">
      <c r="I386"/>
    </row>
    <row r="387" spans="9:9" x14ac:dyDescent="0.25">
      <c r="I387"/>
    </row>
    <row r="388" spans="9:9" x14ac:dyDescent="0.25">
      <c r="I388"/>
    </row>
    <row r="389" spans="9:9" x14ac:dyDescent="0.25">
      <c r="I389"/>
    </row>
    <row r="390" spans="9:9" x14ac:dyDescent="0.25">
      <c r="I390"/>
    </row>
    <row r="391" spans="9:9" x14ac:dyDescent="0.25">
      <c r="I391"/>
    </row>
    <row r="392" spans="9:9" x14ac:dyDescent="0.25">
      <c r="I392"/>
    </row>
    <row r="393" spans="9:9" x14ac:dyDescent="0.25">
      <c r="I393"/>
    </row>
    <row r="394" spans="9:9" x14ac:dyDescent="0.25">
      <c r="I394"/>
    </row>
    <row r="395" spans="9:9" x14ac:dyDescent="0.25">
      <c r="I395"/>
    </row>
    <row r="396" spans="9:9" x14ac:dyDescent="0.25">
      <c r="I396"/>
    </row>
    <row r="397" spans="9:9" x14ac:dyDescent="0.25">
      <c r="I397"/>
    </row>
    <row r="398" spans="9:9" x14ac:dyDescent="0.25">
      <c r="I398"/>
    </row>
    <row r="399" spans="9:9" x14ac:dyDescent="0.25">
      <c r="I399"/>
    </row>
    <row r="400" spans="9:9" x14ac:dyDescent="0.25">
      <c r="I400"/>
    </row>
    <row r="401" spans="9:9" x14ac:dyDescent="0.25">
      <c r="I401"/>
    </row>
    <row r="402" spans="9:9" x14ac:dyDescent="0.25">
      <c r="I402"/>
    </row>
    <row r="403" spans="9:9" x14ac:dyDescent="0.25">
      <c r="I403"/>
    </row>
    <row r="404" spans="9:9" x14ac:dyDescent="0.25">
      <c r="I404"/>
    </row>
    <row r="405" spans="9:9" x14ac:dyDescent="0.25">
      <c r="I405"/>
    </row>
    <row r="406" spans="9:9" x14ac:dyDescent="0.25">
      <c r="I406"/>
    </row>
    <row r="407" spans="9:9" x14ac:dyDescent="0.25">
      <c r="I407"/>
    </row>
    <row r="408" spans="9:9" x14ac:dyDescent="0.25">
      <c r="I408"/>
    </row>
    <row r="409" spans="9:9" x14ac:dyDescent="0.25">
      <c r="I409"/>
    </row>
    <row r="410" spans="9:9" x14ac:dyDescent="0.25">
      <c r="I410"/>
    </row>
    <row r="411" spans="9:9" x14ac:dyDescent="0.25">
      <c r="I411"/>
    </row>
    <row r="412" spans="9:9" x14ac:dyDescent="0.25">
      <c r="I412"/>
    </row>
    <row r="413" spans="9:9" x14ac:dyDescent="0.25">
      <c r="I413"/>
    </row>
    <row r="414" spans="9:9" x14ac:dyDescent="0.25">
      <c r="I414"/>
    </row>
    <row r="415" spans="9:9" x14ac:dyDescent="0.25">
      <c r="I415"/>
    </row>
    <row r="416" spans="9:9" x14ac:dyDescent="0.25">
      <c r="I416"/>
    </row>
    <row r="417" spans="9:9" x14ac:dyDescent="0.25">
      <c r="I417"/>
    </row>
    <row r="418" spans="9:9" x14ac:dyDescent="0.25">
      <c r="I418"/>
    </row>
    <row r="419" spans="9:9" x14ac:dyDescent="0.25">
      <c r="I419"/>
    </row>
    <row r="420" spans="9:9" x14ac:dyDescent="0.25">
      <c r="I420"/>
    </row>
    <row r="421" spans="9:9" x14ac:dyDescent="0.25">
      <c r="I421"/>
    </row>
    <row r="422" spans="9:9" x14ac:dyDescent="0.25">
      <c r="I422"/>
    </row>
    <row r="423" spans="9:9" x14ac:dyDescent="0.25">
      <c r="I423"/>
    </row>
    <row r="424" spans="9:9" x14ac:dyDescent="0.25">
      <c r="I424"/>
    </row>
    <row r="425" spans="9:9" x14ac:dyDescent="0.25">
      <c r="I425"/>
    </row>
    <row r="426" spans="9:9" x14ac:dyDescent="0.25">
      <c r="I426"/>
    </row>
    <row r="427" spans="9:9" x14ac:dyDescent="0.25">
      <c r="I427"/>
    </row>
    <row r="428" spans="9:9" x14ac:dyDescent="0.25">
      <c r="I428"/>
    </row>
    <row r="429" spans="9:9" x14ac:dyDescent="0.25">
      <c r="I429"/>
    </row>
    <row r="430" spans="9:9" x14ac:dyDescent="0.25">
      <c r="I430"/>
    </row>
    <row r="431" spans="9:9" x14ac:dyDescent="0.25">
      <c r="I431"/>
    </row>
    <row r="432" spans="9:9" x14ac:dyDescent="0.25">
      <c r="I432"/>
    </row>
    <row r="433" spans="9:9" x14ac:dyDescent="0.25">
      <c r="I433"/>
    </row>
    <row r="434" spans="9:9" x14ac:dyDescent="0.25">
      <c r="I434"/>
    </row>
    <row r="435" spans="9:9" x14ac:dyDescent="0.25">
      <c r="I435"/>
    </row>
    <row r="436" spans="9:9" x14ac:dyDescent="0.25">
      <c r="I436"/>
    </row>
    <row r="437" spans="9:9" x14ac:dyDescent="0.25">
      <c r="I437"/>
    </row>
    <row r="438" spans="9:9" x14ac:dyDescent="0.25">
      <c r="I438"/>
    </row>
    <row r="439" spans="9:9" x14ac:dyDescent="0.25">
      <c r="I439"/>
    </row>
    <row r="440" spans="9:9" x14ac:dyDescent="0.25">
      <c r="I440"/>
    </row>
    <row r="441" spans="9:9" x14ac:dyDescent="0.25">
      <c r="I441"/>
    </row>
    <row r="442" spans="9:9" x14ac:dyDescent="0.25">
      <c r="I442"/>
    </row>
    <row r="443" spans="9:9" x14ac:dyDescent="0.25">
      <c r="I443"/>
    </row>
    <row r="444" spans="9:9" x14ac:dyDescent="0.25">
      <c r="I444"/>
    </row>
    <row r="445" spans="9:9" x14ac:dyDescent="0.25">
      <c r="I445"/>
    </row>
    <row r="446" spans="9:9" x14ac:dyDescent="0.25">
      <c r="I446"/>
    </row>
    <row r="447" spans="9:9" x14ac:dyDescent="0.25">
      <c r="I447"/>
    </row>
    <row r="448" spans="9:9" x14ac:dyDescent="0.25">
      <c r="I448"/>
    </row>
    <row r="449" spans="9:9" x14ac:dyDescent="0.25">
      <c r="I449"/>
    </row>
    <row r="450" spans="9:9" x14ac:dyDescent="0.25">
      <c r="I450"/>
    </row>
    <row r="451" spans="9:9" x14ac:dyDescent="0.25">
      <c r="I451"/>
    </row>
    <row r="452" spans="9:9" x14ac:dyDescent="0.25">
      <c r="I452"/>
    </row>
    <row r="453" spans="9:9" x14ac:dyDescent="0.25">
      <c r="I453"/>
    </row>
    <row r="454" spans="9:9" x14ac:dyDescent="0.25">
      <c r="I454"/>
    </row>
    <row r="455" spans="9:9" x14ac:dyDescent="0.25">
      <c r="I455"/>
    </row>
    <row r="456" spans="9:9" x14ac:dyDescent="0.25">
      <c r="I456"/>
    </row>
    <row r="457" spans="9:9" x14ac:dyDescent="0.25">
      <c r="I457"/>
    </row>
    <row r="458" spans="9:9" x14ac:dyDescent="0.25">
      <c r="I458"/>
    </row>
    <row r="459" spans="9:9" x14ac:dyDescent="0.25">
      <c r="I459"/>
    </row>
    <row r="460" spans="9:9" x14ac:dyDescent="0.25">
      <c r="I460"/>
    </row>
    <row r="461" spans="9:9" x14ac:dyDescent="0.25">
      <c r="I461"/>
    </row>
    <row r="462" spans="9:9" x14ac:dyDescent="0.25">
      <c r="I462"/>
    </row>
    <row r="463" spans="9:9" x14ac:dyDescent="0.25">
      <c r="I463"/>
    </row>
    <row r="464" spans="9:9" x14ac:dyDescent="0.25">
      <c r="I464"/>
    </row>
    <row r="465" spans="9:9" x14ac:dyDescent="0.25">
      <c r="I465"/>
    </row>
    <row r="466" spans="9:9" x14ac:dyDescent="0.25">
      <c r="I466"/>
    </row>
    <row r="467" spans="9:9" x14ac:dyDescent="0.25">
      <c r="I467"/>
    </row>
    <row r="468" spans="9:9" x14ac:dyDescent="0.25">
      <c r="I468"/>
    </row>
    <row r="469" spans="9:9" x14ac:dyDescent="0.25">
      <c r="I469"/>
    </row>
    <row r="470" spans="9:9" x14ac:dyDescent="0.25">
      <c r="I470"/>
    </row>
    <row r="471" spans="9:9" x14ac:dyDescent="0.25">
      <c r="I471"/>
    </row>
    <row r="472" spans="9:9" x14ac:dyDescent="0.25">
      <c r="I472"/>
    </row>
    <row r="473" spans="9:9" x14ac:dyDescent="0.25">
      <c r="I473"/>
    </row>
    <row r="474" spans="9:9" x14ac:dyDescent="0.25">
      <c r="I474"/>
    </row>
    <row r="475" spans="9:9" x14ac:dyDescent="0.25">
      <c r="I475"/>
    </row>
    <row r="476" spans="9:9" x14ac:dyDescent="0.25">
      <c r="I476"/>
    </row>
    <row r="477" spans="9:9" x14ac:dyDescent="0.25">
      <c r="I477"/>
    </row>
    <row r="478" spans="9:9" x14ac:dyDescent="0.25">
      <c r="I478"/>
    </row>
    <row r="479" spans="9:9" x14ac:dyDescent="0.25">
      <c r="I479"/>
    </row>
    <row r="480" spans="9:9" x14ac:dyDescent="0.25">
      <c r="I480"/>
    </row>
    <row r="481" spans="9:9" x14ac:dyDescent="0.25">
      <c r="I481"/>
    </row>
    <row r="482" spans="9:9" x14ac:dyDescent="0.25">
      <c r="I482"/>
    </row>
    <row r="483" spans="9:9" x14ac:dyDescent="0.25">
      <c r="I483"/>
    </row>
    <row r="484" spans="9:9" x14ac:dyDescent="0.25">
      <c r="I484"/>
    </row>
    <row r="485" spans="9:9" x14ac:dyDescent="0.25">
      <c r="I485"/>
    </row>
    <row r="486" spans="9:9" x14ac:dyDescent="0.25">
      <c r="I486"/>
    </row>
    <row r="487" spans="9:9" x14ac:dyDescent="0.25">
      <c r="I487"/>
    </row>
    <row r="488" spans="9:9" x14ac:dyDescent="0.25">
      <c r="I488"/>
    </row>
    <row r="489" spans="9:9" x14ac:dyDescent="0.25">
      <c r="I489"/>
    </row>
    <row r="490" spans="9:9" x14ac:dyDescent="0.25">
      <c r="I490"/>
    </row>
    <row r="491" spans="9:9" x14ac:dyDescent="0.25">
      <c r="I491"/>
    </row>
    <row r="492" spans="9:9" x14ac:dyDescent="0.25">
      <c r="I492"/>
    </row>
    <row r="493" spans="9:9" x14ac:dyDescent="0.25">
      <c r="I493"/>
    </row>
    <row r="494" spans="9:9" x14ac:dyDescent="0.25">
      <c r="I494"/>
    </row>
    <row r="495" spans="9:9" x14ac:dyDescent="0.25">
      <c r="I495"/>
    </row>
    <row r="496" spans="9:9" x14ac:dyDescent="0.25">
      <c r="I496"/>
    </row>
    <row r="497" spans="9:9" x14ac:dyDescent="0.25">
      <c r="I497"/>
    </row>
    <row r="498" spans="9:9" x14ac:dyDescent="0.25">
      <c r="I498"/>
    </row>
    <row r="499" spans="9:9" x14ac:dyDescent="0.25">
      <c r="I499"/>
    </row>
    <row r="500" spans="9:9" x14ac:dyDescent="0.25">
      <c r="I500"/>
    </row>
    <row r="501" spans="9:9" x14ac:dyDescent="0.25">
      <c r="I501"/>
    </row>
    <row r="502" spans="9:9" x14ac:dyDescent="0.25">
      <c r="I502"/>
    </row>
    <row r="503" spans="9:9" x14ac:dyDescent="0.25">
      <c r="I503"/>
    </row>
    <row r="504" spans="9:9" x14ac:dyDescent="0.25">
      <c r="I504"/>
    </row>
    <row r="505" spans="9:9" x14ac:dyDescent="0.25">
      <c r="I505"/>
    </row>
    <row r="506" spans="9:9" x14ac:dyDescent="0.25">
      <c r="I506"/>
    </row>
    <row r="507" spans="9:9" x14ac:dyDescent="0.25">
      <c r="I507"/>
    </row>
    <row r="508" spans="9:9" x14ac:dyDescent="0.25">
      <c r="I508"/>
    </row>
    <row r="509" spans="9:9" x14ac:dyDescent="0.25">
      <c r="I509"/>
    </row>
    <row r="510" spans="9:9" x14ac:dyDescent="0.25">
      <c r="I510"/>
    </row>
    <row r="511" spans="9:9" x14ac:dyDescent="0.25">
      <c r="I511"/>
    </row>
    <row r="512" spans="9:9" x14ac:dyDescent="0.25">
      <c r="I512"/>
    </row>
    <row r="513" spans="9:9" x14ac:dyDescent="0.25">
      <c r="I513"/>
    </row>
    <row r="514" spans="9:9" x14ac:dyDescent="0.25">
      <c r="I514"/>
    </row>
    <row r="515" spans="9:9" x14ac:dyDescent="0.25">
      <c r="I515"/>
    </row>
    <row r="516" spans="9:9" x14ac:dyDescent="0.25">
      <c r="I516"/>
    </row>
    <row r="517" spans="9:9" x14ac:dyDescent="0.25">
      <c r="I517"/>
    </row>
    <row r="518" spans="9:9" x14ac:dyDescent="0.25">
      <c r="I518"/>
    </row>
    <row r="519" spans="9:9" x14ac:dyDescent="0.25">
      <c r="I519"/>
    </row>
    <row r="520" spans="9:9" x14ac:dyDescent="0.25">
      <c r="I520"/>
    </row>
    <row r="521" spans="9:9" x14ac:dyDescent="0.25">
      <c r="I521"/>
    </row>
    <row r="522" spans="9:9" x14ac:dyDescent="0.25">
      <c r="I522"/>
    </row>
    <row r="523" spans="9:9" x14ac:dyDescent="0.25">
      <c r="I523"/>
    </row>
    <row r="524" spans="9:9" x14ac:dyDescent="0.25">
      <c r="I524"/>
    </row>
    <row r="525" spans="9:9" x14ac:dyDescent="0.25">
      <c r="I525"/>
    </row>
    <row r="526" spans="9:9" x14ac:dyDescent="0.25">
      <c r="I526"/>
    </row>
    <row r="527" spans="9:9" x14ac:dyDescent="0.25">
      <c r="I527"/>
    </row>
    <row r="528" spans="9:9" x14ac:dyDescent="0.25">
      <c r="I528"/>
    </row>
    <row r="529" spans="9:9" x14ac:dyDescent="0.25">
      <c r="I529"/>
    </row>
    <row r="530" spans="9:9" x14ac:dyDescent="0.25">
      <c r="I530"/>
    </row>
    <row r="531" spans="9:9" x14ac:dyDescent="0.25">
      <c r="I531"/>
    </row>
    <row r="532" spans="9:9" x14ac:dyDescent="0.25">
      <c r="I532"/>
    </row>
    <row r="533" spans="9:9" x14ac:dyDescent="0.25">
      <c r="I533"/>
    </row>
    <row r="534" spans="9:9" x14ac:dyDescent="0.25">
      <c r="I534"/>
    </row>
    <row r="535" spans="9:9" x14ac:dyDescent="0.25">
      <c r="I535"/>
    </row>
    <row r="536" spans="9:9" x14ac:dyDescent="0.25">
      <c r="I536"/>
    </row>
    <row r="537" spans="9:9" x14ac:dyDescent="0.25">
      <c r="I537"/>
    </row>
    <row r="538" spans="9:9" x14ac:dyDescent="0.25">
      <c r="I538"/>
    </row>
    <row r="539" spans="9:9" x14ac:dyDescent="0.25">
      <c r="I539"/>
    </row>
    <row r="540" spans="9:9" x14ac:dyDescent="0.25">
      <c r="I540"/>
    </row>
    <row r="541" spans="9:9" x14ac:dyDescent="0.25">
      <c r="I541"/>
    </row>
    <row r="542" spans="9:9" x14ac:dyDescent="0.25">
      <c r="I542"/>
    </row>
    <row r="543" spans="9:9" x14ac:dyDescent="0.25">
      <c r="I543"/>
    </row>
    <row r="544" spans="9:9" x14ac:dyDescent="0.25">
      <c r="I544"/>
    </row>
    <row r="545" spans="9:9" x14ac:dyDescent="0.25">
      <c r="I545"/>
    </row>
    <row r="546" spans="9:9" x14ac:dyDescent="0.25">
      <c r="I546"/>
    </row>
    <row r="547" spans="9:9" x14ac:dyDescent="0.25">
      <c r="I547"/>
    </row>
    <row r="548" spans="9:9" x14ac:dyDescent="0.25">
      <c r="I548"/>
    </row>
    <row r="549" spans="9:9" x14ac:dyDescent="0.25">
      <c r="I549"/>
    </row>
    <row r="550" spans="9:9" x14ac:dyDescent="0.25">
      <c r="I550"/>
    </row>
    <row r="551" spans="9:9" x14ac:dyDescent="0.25">
      <c r="I551"/>
    </row>
    <row r="552" spans="9:9" x14ac:dyDescent="0.25">
      <c r="I552"/>
    </row>
    <row r="553" spans="9:9" x14ac:dyDescent="0.25">
      <c r="I553"/>
    </row>
    <row r="554" spans="9:9" x14ac:dyDescent="0.25">
      <c r="I554"/>
    </row>
    <row r="555" spans="9:9" x14ac:dyDescent="0.25">
      <c r="I555"/>
    </row>
    <row r="556" spans="9:9" x14ac:dyDescent="0.25">
      <c r="I556"/>
    </row>
    <row r="557" spans="9:9" x14ac:dyDescent="0.25">
      <c r="I557"/>
    </row>
    <row r="558" spans="9:9" x14ac:dyDescent="0.25">
      <c r="I558"/>
    </row>
    <row r="559" spans="9:9" x14ac:dyDescent="0.25">
      <c r="I559"/>
    </row>
    <row r="560" spans="9:9" x14ac:dyDescent="0.25">
      <c r="I560"/>
    </row>
    <row r="561" spans="9:9" x14ac:dyDescent="0.25">
      <c r="I561"/>
    </row>
    <row r="562" spans="9:9" x14ac:dyDescent="0.25">
      <c r="I562"/>
    </row>
    <row r="563" spans="9:9" x14ac:dyDescent="0.25">
      <c r="I563"/>
    </row>
    <row r="564" spans="9:9" x14ac:dyDescent="0.25">
      <c r="I564"/>
    </row>
    <row r="565" spans="9:9" x14ac:dyDescent="0.25">
      <c r="I565"/>
    </row>
    <row r="566" spans="9:9" x14ac:dyDescent="0.25">
      <c r="I566"/>
    </row>
    <row r="567" spans="9:9" x14ac:dyDescent="0.25">
      <c r="I567"/>
    </row>
    <row r="568" spans="9:9" x14ac:dyDescent="0.25">
      <c r="I568"/>
    </row>
    <row r="569" spans="9:9" x14ac:dyDescent="0.25">
      <c r="I569"/>
    </row>
    <row r="570" spans="9:9" x14ac:dyDescent="0.25">
      <c r="I570"/>
    </row>
    <row r="571" spans="9:9" x14ac:dyDescent="0.25">
      <c r="I571"/>
    </row>
    <row r="572" spans="9:9" x14ac:dyDescent="0.25">
      <c r="I572"/>
    </row>
    <row r="573" spans="9:9" x14ac:dyDescent="0.25">
      <c r="I573"/>
    </row>
    <row r="574" spans="9:9" x14ac:dyDescent="0.25">
      <c r="I574"/>
    </row>
    <row r="575" spans="9:9" x14ac:dyDescent="0.25">
      <c r="I575"/>
    </row>
    <row r="576" spans="9:9" x14ac:dyDescent="0.25">
      <c r="I576"/>
    </row>
    <row r="577" spans="9:9" x14ac:dyDescent="0.25">
      <c r="I577"/>
    </row>
    <row r="578" spans="9:9" x14ac:dyDescent="0.25">
      <c r="I578"/>
    </row>
    <row r="579" spans="9:9" x14ac:dyDescent="0.25">
      <c r="I579"/>
    </row>
    <row r="580" spans="9:9" x14ac:dyDescent="0.25">
      <c r="I580"/>
    </row>
    <row r="581" spans="9:9" x14ac:dyDescent="0.25">
      <c r="I581"/>
    </row>
    <row r="582" spans="9:9" x14ac:dyDescent="0.25">
      <c r="I582"/>
    </row>
    <row r="583" spans="9:9" x14ac:dyDescent="0.25">
      <c r="I583"/>
    </row>
    <row r="584" spans="9:9" x14ac:dyDescent="0.25">
      <c r="I584"/>
    </row>
    <row r="585" spans="9:9" x14ac:dyDescent="0.25">
      <c r="I585"/>
    </row>
    <row r="586" spans="9:9" x14ac:dyDescent="0.25">
      <c r="I586"/>
    </row>
    <row r="587" spans="9:9" x14ac:dyDescent="0.25">
      <c r="I587"/>
    </row>
    <row r="588" spans="9:9" x14ac:dyDescent="0.25">
      <c r="I588"/>
    </row>
    <row r="589" spans="9:9" x14ac:dyDescent="0.25">
      <c r="I589"/>
    </row>
    <row r="590" spans="9:9" x14ac:dyDescent="0.25">
      <c r="I590"/>
    </row>
    <row r="591" spans="9:9" x14ac:dyDescent="0.25">
      <c r="I591"/>
    </row>
    <row r="592" spans="9:9" x14ac:dyDescent="0.25">
      <c r="I592"/>
    </row>
    <row r="593" spans="9:9" x14ac:dyDescent="0.25">
      <c r="I593"/>
    </row>
    <row r="594" spans="9:9" x14ac:dyDescent="0.25">
      <c r="I594"/>
    </row>
    <row r="595" spans="9:9" x14ac:dyDescent="0.25">
      <c r="I595"/>
    </row>
    <row r="596" spans="9:9" x14ac:dyDescent="0.25">
      <c r="I596"/>
    </row>
    <row r="597" spans="9:9" x14ac:dyDescent="0.25">
      <c r="I597"/>
    </row>
    <row r="598" spans="9:9" x14ac:dyDescent="0.25">
      <c r="I598"/>
    </row>
    <row r="599" spans="9:9" x14ac:dyDescent="0.25">
      <c r="I599"/>
    </row>
    <row r="600" spans="9:9" x14ac:dyDescent="0.25">
      <c r="I600"/>
    </row>
    <row r="601" spans="9:9" x14ac:dyDescent="0.25">
      <c r="I601"/>
    </row>
    <row r="602" spans="9:9" x14ac:dyDescent="0.25">
      <c r="I602"/>
    </row>
    <row r="603" spans="9:9" x14ac:dyDescent="0.25">
      <c r="I603"/>
    </row>
    <row r="604" spans="9:9" x14ac:dyDescent="0.25">
      <c r="I604"/>
    </row>
    <row r="605" spans="9:9" x14ac:dyDescent="0.25">
      <c r="I605"/>
    </row>
    <row r="606" spans="9:9" x14ac:dyDescent="0.25">
      <c r="I606"/>
    </row>
    <row r="607" spans="9:9" x14ac:dyDescent="0.25">
      <c r="I607"/>
    </row>
    <row r="608" spans="9:9" x14ac:dyDescent="0.25">
      <c r="I608"/>
    </row>
    <row r="609" spans="9:9" x14ac:dyDescent="0.25">
      <c r="I609"/>
    </row>
    <row r="610" spans="9:9" x14ac:dyDescent="0.25">
      <c r="I610"/>
    </row>
    <row r="611" spans="9:9" x14ac:dyDescent="0.25">
      <c r="I611"/>
    </row>
    <row r="612" spans="9:9" x14ac:dyDescent="0.25">
      <c r="I612"/>
    </row>
    <row r="613" spans="9:9" x14ac:dyDescent="0.25">
      <c r="I613"/>
    </row>
    <row r="614" spans="9:9" x14ac:dyDescent="0.25">
      <c r="I614"/>
    </row>
    <row r="615" spans="9:9" x14ac:dyDescent="0.25">
      <c r="I615"/>
    </row>
    <row r="616" spans="9:9" x14ac:dyDescent="0.25">
      <c r="I616"/>
    </row>
    <row r="617" spans="9:9" x14ac:dyDescent="0.25">
      <c r="I617"/>
    </row>
    <row r="618" spans="9:9" x14ac:dyDescent="0.25">
      <c r="I618"/>
    </row>
    <row r="619" spans="9:9" x14ac:dyDescent="0.25">
      <c r="I619"/>
    </row>
    <row r="620" spans="9:9" x14ac:dyDescent="0.25">
      <c r="I620"/>
    </row>
    <row r="621" spans="9:9" x14ac:dyDescent="0.25">
      <c r="I621"/>
    </row>
    <row r="622" spans="9:9" x14ac:dyDescent="0.25">
      <c r="I622"/>
    </row>
    <row r="623" spans="9:9" x14ac:dyDescent="0.25">
      <c r="I623"/>
    </row>
    <row r="624" spans="9:9" x14ac:dyDescent="0.25">
      <c r="I624"/>
    </row>
    <row r="625" spans="9:9" x14ac:dyDescent="0.25">
      <c r="I625"/>
    </row>
    <row r="626" spans="9:9" x14ac:dyDescent="0.25">
      <c r="I626"/>
    </row>
    <row r="627" spans="9:9" x14ac:dyDescent="0.25">
      <c r="I627"/>
    </row>
    <row r="628" spans="9:9" x14ac:dyDescent="0.25">
      <c r="I628"/>
    </row>
    <row r="629" spans="9:9" x14ac:dyDescent="0.25">
      <c r="I629"/>
    </row>
    <row r="630" spans="9:9" x14ac:dyDescent="0.25">
      <c r="I630"/>
    </row>
    <row r="631" spans="9:9" x14ac:dyDescent="0.25">
      <c r="I631"/>
    </row>
    <row r="632" spans="9:9" x14ac:dyDescent="0.25">
      <c r="I632"/>
    </row>
    <row r="633" spans="9:9" x14ac:dyDescent="0.25">
      <c r="I633"/>
    </row>
    <row r="634" spans="9:9" x14ac:dyDescent="0.25">
      <c r="I634"/>
    </row>
    <row r="635" spans="9:9" x14ac:dyDescent="0.25">
      <c r="I635"/>
    </row>
    <row r="636" spans="9:9" x14ac:dyDescent="0.25">
      <c r="I636"/>
    </row>
    <row r="637" spans="9:9" x14ac:dyDescent="0.25">
      <c r="I637"/>
    </row>
    <row r="638" spans="9:9" x14ac:dyDescent="0.25">
      <c r="I638"/>
    </row>
    <row r="639" spans="9:9" x14ac:dyDescent="0.25">
      <c r="I639"/>
    </row>
    <row r="640" spans="9:9" x14ac:dyDescent="0.25">
      <c r="I640"/>
    </row>
    <row r="641" spans="9:9" x14ac:dyDescent="0.25">
      <c r="I641"/>
    </row>
    <row r="642" spans="9:9" x14ac:dyDescent="0.25">
      <c r="I642"/>
    </row>
    <row r="643" spans="9:9" x14ac:dyDescent="0.25">
      <c r="I643"/>
    </row>
    <row r="644" spans="9:9" x14ac:dyDescent="0.25">
      <c r="I644"/>
    </row>
    <row r="645" spans="9:9" x14ac:dyDescent="0.25">
      <c r="I645"/>
    </row>
    <row r="646" spans="9:9" x14ac:dyDescent="0.25">
      <c r="I646"/>
    </row>
    <row r="647" spans="9:9" x14ac:dyDescent="0.25">
      <c r="I647"/>
    </row>
    <row r="648" spans="9:9" x14ac:dyDescent="0.25">
      <c r="I648"/>
    </row>
    <row r="649" spans="9:9" x14ac:dyDescent="0.25">
      <c r="I649"/>
    </row>
    <row r="650" spans="9:9" x14ac:dyDescent="0.25">
      <c r="I650"/>
    </row>
    <row r="651" spans="9:9" x14ac:dyDescent="0.25">
      <c r="I651"/>
    </row>
    <row r="652" spans="9:9" x14ac:dyDescent="0.25">
      <c r="I652"/>
    </row>
    <row r="653" spans="9:9" x14ac:dyDescent="0.25">
      <c r="I653"/>
    </row>
    <row r="654" spans="9:9" x14ac:dyDescent="0.25">
      <c r="I654"/>
    </row>
    <row r="655" spans="9:9" x14ac:dyDescent="0.25">
      <c r="I655"/>
    </row>
    <row r="656" spans="9:9" x14ac:dyDescent="0.25">
      <c r="I656"/>
    </row>
    <row r="657" spans="9:9" x14ac:dyDescent="0.25">
      <c r="I657"/>
    </row>
    <row r="658" spans="9:9" x14ac:dyDescent="0.25">
      <c r="I658"/>
    </row>
    <row r="659" spans="9:9" x14ac:dyDescent="0.25">
      <c r="I659"/>
    </row>
    <row r="660" spans="9:9" x14ac:dyDescent="0.25">
      <c r="I660"/>
    </row>
    <row r="661" spans="9:9" x14ac:dyDescent="0.25">
      <c r="I661"/>
    </row>
    <row r="662" spans="9:9" x14ac:dyDescent="0.25">
      <c r="I662"/>
    </row>
    <row r="663" spans="9:9" x14ac:dyDescent="0.25">
      <c r="I663"/>
    </row>
    <row r="664" spans="9:9" x14ac:dyDescent="0.25">
      <c r="I664"/>
    </row>
    <row r="665" spans="9:9" x14ac:dyDescent="0.25">
      <c r="I665"/>
    </row>
    <row r="666" spans="9:9" x14ac:dyDescent="0.25">
      <c r="I666"/>
    </row>
    <row r="667" spans="9:9" x14ac:dyDescent="0.25">
      <c r="I667"/>
    </row>
    <row r="668" spans="9:9" x14ac:dyDescent="0.25">
      <c r="I668"/>
    </row>
    <row r="669" spans="9:9" x14ac:dyDescent="0.25">
      <c r="I669"/>
    </row>
    <row r="670" spans="9:9" x14ac:dyDescent="0.25">
      <c r="I670"/>
    </row>
    <row r="671" spans="9:9" x14ac:dyDescent="0.25">
      <c r="I671"/>
    </row>
    <row r="672" spans="9:9" x14ac:dyDescent="0.25">
      <c r="I672"/>
    </row>
    <row r="673" spans="9:9" x14ac:dyDescent="0.25">
      <c r="I673"/>
    </row>
    <row r="674" spans="9:9" x14ac:dyDescent="0.25">
      <c r="I674"/>
    </row>
    <row r="675" spans="9:9" x14ac:dyDescent="0.25">
      <c r="I675"/>
    </row>
    <row r="676" spans="9:9" x14ac:dyDescent="0.25">
      <c r="I676"/>
    </row>
    <row r="677" spans="9:9" x14ac:dyDescent="0.25">
      <c r="I677"/>
    </row>
    <row r="678" spans="9:9" x14ac:dyDescent="0.25">
      <c r="I678"/>
    </row>
    <row r="679" spans="9:9" x14ac:dyDescent="0.25">
      <c r="I679"/>
    </row>
    <row r="680" spans="9:9" x14ac:dyDescent="0.25">
      <c r="I680"/>
    </row>
    <row r="681" spans="9:9" x14ac:dyDescent="0.25">
      <c r="I681"/>
    </row>
    <row r="682" spans="9:9" x14ac:dyDescent="0.25">
      <c r="I682"/>
    </row>
    <row r="683" spans="9:9" x14ac:dyDescent="0.25">
      <c r="I683"/>
    </row>
    <row r="684" spans="9:9" x14ac:dyDescent="0.25">
      <c r="I684"/>
    </row>
    <row r="685" spans="9:9" x14ac:dyDescent="0.25">
      <c r="I685"/>
    </row>
    <row r="686" spans="9:9" x14ac:dyDescent="0.25">
      <c r="I686"/>
    </row>
    <row r="687" spans="9:9" x14ac:dyDescent="0.25">
      <c r="I687"/>
    </row>
    <row r="688" spans="9:9" x14ac:dyDescent="0.25">
      <c r="I688"/>
    </row>
    <row r="689" spans="9:9" x14ac:dyDescent="0.25">
      <c r="I689"/>
    </row>
    <row r="690" spans="9:9" x14ac:dyDescent="0.25">
      <c r="I690"/>
    </row>
    <row r="691" spans="9:9" x14ac:dyDescent="0.25">
      <c r="I691"/>
    </row>
    <row r="692" spans="9:9" x14ac:dyDescent="0.25">
      <c r="I692"/>
    </row>
    <row r="693" spans="9:9" x14ac:dyDescent="0.25">
      <c r="I693"/>
    </row>
    <row r="694" spans="9:9" x14ac:dyDescent="0.25">
      <c r="I694"/>
    </row>
    <row r="695" spans="9:9" x14ac:dyDescent="0.25">
      <c r="I695"/>
    </row>
    <row r="696" spans="9:9" x14ac:dyDescent="0.25">
      <c r="I696"/>
    </row>
    <row r="697" spans="9:9" x14ac:dyDescent="0.25">
      <c r="I697"/>
    </row>
    <row r="698" spans="9:9" x14ac:dyDescent="0.25">
      <c r="I698"/>
    </row>
    <row r="699" spans="9:9" x14ac:dyDescent="0.25">
      <c r="I699"/>
    </row>
    <row r="700" spans="9:9" x14ac:dyDescent="0.25">
      <c r="I700"/>
    </row>
    <row r="701" spans="9:9" x14ac:dyDescent="0.25">
      <c r="I701"/>
    </row>
    <row r="702" spans="9:9" x14ac:dyDescent="0.25">
      <c r="I702"/>
    </row>
    <row r="703" spans="9:9" x14ac:dyDescent="0.25">
      <c r="I703"/>
    </row>
    <row r="704" spans="9:9" x14ac:dyDescent="0.25">
      <c r="I704"/>
    </row>
    <row r="705" spans="9:9" x14ac:dyDescent="0.25">
      <c r="I705"/>
    </row>
    <row r="706" spans="9:9" x14ac:dyDescent="0.25">
      <c r="I706"/>
    </row>
    <row r="707" spans="9:9" x14ac:dyDescent="0.25">
      <c r="I707"/>
    </row>
    <row r="708" spans="9:9" x14ac:dyDescent="0.25">
      <c r="I708"/>
    </row>
    <row r="709" spans="9:9" x14ac:dyDescent="0.25">
      <c r="I709"/>
    </row>
    <row r="710" spans="9:9" x14ac:dyDescent="0.25">
      <c r="I710"/>
    </row>
    <row r="711" spans="9:9" x14ac:dyDescent="0.25">
      <c r="I711"/>
    </row>
    <row r="712" spans="9:9" x14ac:dyDescent="0.25">
      <c r="I712"/>
    </row>
    <row r="713" spans="9:9" x14ac:dyDescent="0.25">
      <c r="I713"/>
    </row>
    <row r="714" spans="9:9" x14ac:dyDescent="0.25">
      <c r="I714"/>
    </row>
    <row r="715" spans="9:9" x14ac:dyDescent="0.25">
      <c r="I715"/>
    </row>
    <row r="716" spans="9:9" x14ac:dyDescent="0.25">
      <c r="I716"/>
    </row>
    <row r="717" spans="9:9" x14ac:dyDescent="0.25">
      <c r="I717"/>
    </row>
    <row r="718" spans="9:9" x14ac:dyDescent="0.25">
      <c r="I718"/>
    </row>
    <row r="719" spans="9:9" x14ac:dyDescent="0.25">
      <c r="I719"/>
    </row>
    <row r="720" spans="9:9" x14ac:dyDescent="0.25">
      <c r="I720"/>
    </row>
    <row r="721" spans="9:9" x14ac:dyDescent="0.25">
      <c r="I721"/>
    </row>
    <row r="722" spans="9:9" x14ac:dyDescent="0.25">
      <c r="I722"/>
    </row>
    <row r="723" spans="9:9" x14ac:dyDescent="0.25">
      <c r="I723"/>
    </row>
    <row r="724" spans="9:9" x14ac:dyDescent="0.25">
      <c r="I724"/>
    </row>
    <row r="725" spans="9:9" x14ac:dyDescent="0.25">
      <c r="I725"/>
    </row>
    <row r="726" spans="9:9" x14ac:dyDescent="0.25">
      <c r="I726"/>
    </row>
    <row r="727" spans="9:9" x14ac:dyDescent="0.25">
      <c r="I727"/>
    </row>
    <row r="728" spans="9:9" x14ac:dyDescent="0.25">
      <c r="I728"/>
    </row>
    <row r="729" spans="9:9" x14ac:dyDescent="0.25">
      <c r="I729"/>
    </row>
    <row r="730" spans="9:9" x14ac:dyDescent="0.25">
      <c r="I730"/>
    </row>
    <row r="731" spans="9:9" x14ac:dyDescent="0.25">
      <c r="I731"/>
    </row>
    <row r="732" spans="9:9" x14ac:dyDescent="0.25">
      <c r="I732"/>
    </row>
    <row r="733" spans="9:9" x14ac:dyDescent="0.25">
      <c r="I733"/>
    </row>
    <row r="734" spans="9:9" x14ac:dyDescent="0.25">
      <c r="I734"/>
    </row>
    <row r="735" spans="9:9" x14ac:dyDescent="0.25">
      <c r="I735"/>
    </row>
    <row r="736" spans="9:9" x14ac:dyDescent="0.25">
      <c r="I736"/>
    </row>
    <row r="737" spans="9:9" x14ac:dyDescent="0.25">
      <c r="I737"/>
    </row>
    <row r="738" spans="9:9" x14ac:dyDescent="0.25">
      <c r="I738"/>
    </row>
    <row r="739" spans="9:9" x14ac:dyDescent="0.25">
      <c r="I739"/>
    </row>
    <row r="740" spans="9:9" x14ac:dyDescent="0.25">
      <c r="I740"/>
    </row>
    <row r="741" spans="9:9" x14ac:dyDescent="0.25">
      <c r="I741"/>
    </row>
    <row r="742" spans="9:9" x14ac:dyDescent="0.25">
      <c r="I742"/>
    </row>
    <row r="743" spans="9:9" x14ac:dyDescent="0.25">
      <c r="I743"/>
    </row>
    <row r="744" spans="9:9" x14ac:dyDescent="0.25">
      <c r="I744"/>
    </row>
    <row r="745" spans="9:9" x14ac:dyDescent="0.25">
      <c r="I745"/>
    </row>
    <row r="746" spans="9:9" x14ac:dyDescent="0.25">
      <c r="I746"/>
    </row>
    <row r="747" spans="9:9" x14ac:dyDescent="0.25">
      <c r="I747"/>
    </row>
    <row r="748" spans="9:9" x14ac:dyDescent="0.25">
      <c r="I748"/>
    </row>
    <row r="749" spans="9:9" x14ac:dyDescent="0.25">
      <c r="I749"/>
    </row>
    <row r="750" spans="9:9" x14ac:dyDescent="0.25">
      <c r="I750"/>
    </row>
    <row r="751" spans="9:9" x14ac:dyDescent="0.25">
      <c r="I751"/>
    </row>
    <row r="752" spans="9:9" x14ac:dyDescent="0.25">
      <c r="I752"/>
    </row>
    <row r="753" spans="9:9" x14ac:dyDescent="0.25">
      <c r="I753"/>
    </row>
    <row r="754" spans="9:9" x14ac:dyDescent="0.25">
      <c r="I754"/>
    </row>
    <row r="755" spans="9:9" x14ac:dyDescent="0.25">
      <c r="I755"/>
    </row>
    <row r="756" spans="9:9" x14ac:dyDescent="0.25">
      <c r="I756"/>
    </row>
    <row r="757" spans="9:9" x14ac:dyDescent="0.25">
      <c r="I757"/>
    </row>
    <row r="758" spans="9:9" x14ac:dyDescent="0.25">
      <c r="I758"/>
    </row>
    <row r="759" spans="9:9" x14ac:dyDescent="0.25">
      <c r="I759"/>
    </row>
    <row r="760" spans="9:9" x14ac:dyDescent="0.25">
      <c r="I760"/>
    </row>
    <row r="761" spans="9:9" x14ac:dyDescent="0.25">
      <c r="I761"/>
    </row>
    <row r="762" spans="9:9" x14ac:dyDescent="0.25">
      <c r="I762"/>
    </row>
    <row r="763" spans="9:9" x14ac:dyDescent="0.25">
      <c r="I763"/>
    </row>
    <row r="764" spans="9:9" x14ac:dyDescent="0.25">
      <c r="I764"/>
    </row>
    <row r="765" spans="9:9" x14ac:dyDescent="0.25">
      <c r="I765"/>
    </row>
    <row r="766" spans="9:9" x14ac:dyDescent="0.25">
      <c r="I766"/>
    </row>
    <row r="767" spans="9:9" x14ac:dyDescent="0.25">
      <c r="I767"/>
    </row>
    <row r="768" spans="9:9" x14ac:dyDescent="0.25">
      <c r="I768"/>
    </row>
    <row r="769" spans="9:9" x14ac:dyDescent="0.25">
      <c r="I769"/>
    </row>
    <row r="770" spans="9:9" x14ac:dyDescent="0.25">
      <c r="I770"/>
    </row>
    <row r="771" spans="9:9" x14ac:dyDescent="0.25">
      <c r="I771"/>
    </row>
    <row r="772" spans="9:9" x14ac:dyDescent="0.25">
      <c r="I772"/>
    </row>
    <row r="773" spans="9:9" x14ac:dyDescent="0.25">
      <c r="I773"/>
    </row>
    <row r="774" spans="9:9" x14ac:dyDescent="0.25">
      <c r="I774"/>
    </row>
    <row r="775" spans="9:9" x14ac:dyDescent="0.25">
      <c r="I775"/>
    </row>
    <row r="776" spans="9:9" x14ac:dyDescent="0.25">
      <c r="I776"/>
    </row>
    <row r="777" spans="9:9" x14ac:dyDescent="0.25">
      <c r="I777"/>
    </row>
    <row r="778" spans="9:9" x14ac:dyDescent="0.25">
      <c r="I778"/>
    </row>
    <row r="779" spans="9:9" x14ac:dyDescent="0.25">
      <c r="I779"/>
    </row>
    <row r="780" spans="9:9" x14ac:dyDescent="0.25">
      <c r="I780"/>
    </row>
    <row r="781" spans="9:9" x14ac:dyDescent="0.25">
      <c r="I781"/>
    </row>
    <row r="782" spans="9:9" x14ac:dyDescent="0.25">
      <c r="I782"/>
    </row>
    <row r="783" spans="9:9" x14ac:dyDescent="0.25">
      <c r="I783"/>
    </row>
    <row r="784" spans="9:9" x14ac:dyDescent="0.25">
      <c r="I784"/>
    </row>
    <row r="785" spans="9:9" x14ac:dyDescent="0.25">
      <c r="I785"/>
    </row>
    <row r="786" spans="9:9" x14ac:dyDescent="0.25">
      <c r="I786"/>
    </row>
    <row r="787" spans="9:9" x14ac:dyDescent="0.25">
      <c r="I787"/>
    </row>
    <row r="788" spans="9:9" x14ac:dyDescent="0.25">
      <c r="I788"/>
    </row>
    <row r="789" spans="9:9" x14ac:dyDescent="0.25">
      <c r="I789"/>
    </row>
    <row r="790" spans="9:9" x14ac:dyDescent="0.25">
      <c r="I790"/>
    </row>
    <row r="791" spans="9:9" x14ac:dyDescent="0.25">
      <c r="I791"/>
    </row>
    <row r="792" spans="9:9" x14ac:dyDescent="0.25">
      <c r="I792"/>
    </row>
    <row r="793" spans="9:9" x14ac:dyDescent="0.25">
      <c r="I793"/>
    </row>
    <row r="794" spans="9:9" x14ac:dyDescent="0.25">
      <c r="I794"/>
    </row>
    <row r="795" spans="9:9" x14ac:dyDescent="0.25">
      <c r="I795"/>
    </row>
    <row r="796" spans="9:9" x14ac:dyDescent="0.25">
      <c r="I796"/>
    </row>
    <row r="797" spans="9:9" x14ac:dyDescent="0.25">
      <c r="I797"/>
    </row>
    <row r="798" spans="9:9" x14ac:dyDescent="0.25">
      <c r="I798"/>
    </row>
    <row r="799" spans="9:9" x14ac:dyDescent="0.25">
      <c r="I799"/>
    </row>
    <row r="800" spans="9:9" x14ac:dyDescent="0.25">
      <c r="I800"/>
    </row>
    <row r="801" spans="9:9" x14ac:dyDescent="0.25">
      <c r="I801"/>
    </row>
    <row r="802" spans="9:9" x14ac:dyDescent="0.25">
      <c r="I802"/>
    </row>
    <row r="803" spans="9:9" x14ac:dyDescent="0.25">
      <c r="I803"/>
    </row>
    <row r="804" spans="9:9" x14ac:dyDescent="0.25">
      <c r="I804"/>
    </row>
    <row r="805" spans="9:9" x14ac:dyDescent="0.25">
      <c r="I805"/>
    </row>
    <row r="806" spans="9:9" x14ac:dyDescent="0.25">
      <c r="I806"/>
    </row>
    <row r="807" spans="9:9" x14ac:dyDescent="0.25">
      <c r="I807"/>
    </row>
    <row r="808" spans="9:9" x14ac:dyDescent="0.25">
      <c r="I808"/>
    </row>
    <row r="809" spans="9:9" x14ac:dyDescent="0.25">
      <c r="I809"/>
    </row>
    <row r="810" spans="9:9" x14ac:dyDescent="0.25">
      <c r="I810"/>
    </row>
    <row r="811" spans="9:9" x14ac:dyDescent="0.25">
      <c r="I811"/>
    </row>
    <row r="812" spans="9:9" x14ac:dyDescent="0.25">
      <c r="I812"/>
    </row>
    <row r="813" spans="9:9" x14ac:dyDescent="0.25">
      <c r="I813"/>
    </row>
    <row r="814" spans="9:9" x14ac:dyDescent="0.25">
      <c r="I814"/>
    </row>
    <row r="815" spans="9:9" x14ac:dyDescent="0.25">
      <c r="I815"/>
    </row>
    <row r="816" spans="9:9" x14ac:dyDescent="0.25">
      <c r="I816"/>
    </row>
    <row r="817" spans="9:9" x14ac:dyDescent="0.25">
      <c r="I817"/>
    </row>
    <row r="818" spans="9:9" x14ac:dyDescent="0.25">
      <c r="I818"/>
    </row>
    <row r="819" spans="9:9" x14ac:dyDescent="0.25">
      <c r="I819"/>
    </row>
    <row r="820" spans="9:9" x14ac:dyDescent="0.25">
      <c r="I820"/>
    </row>
    <row r="821" spans="9:9" x14ac:dyDescent="0.25">
      <c r="I821"/>
    </row>
    <row r="822" spans="9:9" x14ac:dyDescent="0.25">
      <c r="I822"/>
    </row>
    <row r="823" spans="9:9" x14ac:dyDescent="0.25">
      <c r="I823"/>
    </row>
    <row r="824" spans="9:9" x14ac:dyDescent="0.25">
      <c r="I824"/>
    </row>
    <row r="825" spans="9:9" x14ac:dyDescent="0.25">
      <c r="I825"/>
    </row>
    <row r="826" spans="9:9" x14ac:dyDescent="0.25">
      <c r="I826"/>
    </row>
    <row r="827" spans="9:9" x14ac:dyDescent="0.25">
      <c r="I827"/>
    </row>
    <row r="828" spans="9:9" x14ac:dyDescent="0.25">
      <c r="I828"/>
    </row>
    <row r="829" spans="9:9" x14ac:dyDescent="0.25">
      <c r="I829"/>
    </row>
    <row r="830" spans="9:9" x14ac:dyDescent="0.25">
      <c r="I830"/>
    </row>
    <row r="831" spans="9:9" x14ac:dyDescent="0.25">
      <c r="I831"/>
    </row>
    <row r="832" spans="9:9" x14ac:dyDescent="0.25">
      <c r="I832"/>
    </row>
    <row r="833" spans="9:9" x14ac:dyDescent="0.25">
      <c r="I833"/>
    </row>
    <row r="834" spans="9:9" x14ac:dyDescent="0.25">
      <c r="I834"/>
    </row>
    <row r="835" spans="9:9" x14ac:dyDescent="0.25">
      <c r="I835"/>
    </row>
    <row r="836" spans="9:9" x14ac:dyDescent="0.25">
      <c r="I836"/>
    </row>
    <row r="837" spans="9:9" x14ac:dyDescent="0.25">
      <c r="I837"/>
    </row>
    <row r="838" spans="9:9" x14ac:dyDescent="0.25">
      <c r="I838"/>
    </row>
    <row r="839" spans="9:9" x14ac:dyDescent="0.25">
      <c r="I839"/>
    </row>
    <row r="840" spans="9:9" x14ac:dyDescent="0.25">
      <c r="I840"/>
    </row>
    <row r="841" spans="9:9" x14ac:dyDescent="0.25">
      <c r="I841"/>
    </row>
    <row r="842" spans="9:9" x14ac:dyDescent="0.25">
      <c r="I842"/>
    </row>
    <row r="843" spans="9:9" x14ac:dyDescent="0.25">
      <c r="I843"/>
    </row>
    <row r="844" spans="9:9" x14ac:dyDescent="0.25">
      <c r="I844"/>
    </row>
    <row r="845" spans="9:9" x14ac:dyDescent="0.25">
      <c r="I845"/>
    </row>
    <row r="846" spans="9:9" x14ac:dyDescent="0.25">
      <c r="I846"/>
    </row>
    <row r="847" spans="9:9" x14ac:dyDescent="0.25">
      <c r="I847"/>
    </row>
    <row r="848" spans="9:9" x14ac:dyDescent="0.25">
      <c r="I848"/>
    </row>
    <row r="849" spans="9:9" x14ac:dyDescent="0.25">
      <c r="I849"/>
    </row>
    <row r="850" spans="9:9" x14ac:dyDescent="0.25">
      <c r="I850"/>
    </row>
    <row r="851" spans="9:9" x14ac:dyDescent="0.25">
      <c r="I851"/>
    </row>
    <row r="852" spans="9:9" x14ac:dyDescent="0.25">
      <c r="I852"/>
    </row>
    <row r="853" spans="9:9" x14ac:dyDescent="0.25">
      <c r="I853"/>
    </row>
    <row r="854" spans="9:9" x14ac:dyDescent="0.25">
      <c r="I854"/>
    </row>
    <row r="855" spans="9:9" x14ac:dyDescent="0.25">
      <c r="I855"/>
    </row>
    <row r="856" spans="9:9" x14ac:dyDescent="0.25">
      <c r="I856"/>
    </row>
    <row r="857" spans="9:9" x14ac:dyDescent="0.25">
      <c r="I857"/>
    </row>
    <row r="858" spans="9:9" x14ac:dyDescent="0.25">
      <c r="I858"/>
    </row>
    <row r="859" spans="9:9" x14ac:dyDescent="0.25">
      <c r="I859"/>
    </row>
    <row r="860" spans="9:9" x14ac:dyDescent="0.25">
      <c r="I860"/>
    </row>
    <row r="861" spans="9:9" x14ac:dyDescent="0.25">
      <c r="I861"/>
    </row>
    <row r="862" spans="9:9" x14ac:dyDescent="0.25">
      <c r="I862"/>
    </row>
    <row r="863" spans="9:9" x14ac:dyDescent="0.25">
      <c r="I863"/>
    </row>
    <row r="864" spans="9:9" x14ac:dyDescent="0.25">
      <c r="I864"/>
    </row>
    <row r="865" spans="9:9" x14ac:dyDescent="0.25">
      <c r="I865"/>
    </row>
    <row r="866" spans="9:9" x14ac:dyDescent="0.25">
      <c r="I866"/>
    </row>
    <row r="867" spans="9:9" x14ac:dyDescent="0.25">
      <c r="I867"/>
    </row>
    <row r="868" spans="9:9" x14ac:dyDescent="0.25">
      <c r="I868"/>
    </row>
    <row r="869" spans="9:9" x14ac:dyDescent="0.25">
      <c r="I869"/>
    </row>
    <row r="870" spans="9:9" x14ac:dyDescent="0.25">
      <c r="I870"/>
    </row>
    <row r="871" spans="9:9" x14ac:dyDescent="0.25">
      <c r="I871"/>
    </row>
    <row r="872" spans="9:9" x14ac:dyDescent="0.25">
      <c r="I872"/>
    </row>
    <row r="873" spans="9:9" x14ac:dyDescent="0.25">
      <c r="I873"/>
    </row>
    <row r="874" spans="9:9" x14ac:dyDescent="0.25">
      <c r="I874"/>
    </row>
    <row r="875" spans="9:9" x14ac:dyDescent="0.25">
      <c r="I875"/>
    </row>
    <row r="876" spans="9:9" x14ac:dyDescent="0.25">
      <c r="I876"/>
    </row>
    <row r="877" spans="9:9" x14ac:dyDescent="0.25">
      <c r="I877"/>
    </row>
    <row r="878" spans="9:9" x14ac:dyDescent="0.25">
      <c r="I878"/>
    </row>
    <row r="879" spans="9:9" x14ac:dyDescent="0.25">
      <c r="I879"/>
    </row>
    <row r="880" spans="9:9" x14ac:dyDescent="0.25">
      <c r="I880"/>
    </row>
    <row r="881" spans="9:9" x14ac:dyDescent="0.25">
      <c r="I881"/>
    </row>
    <row r="882" spans="9:9" x14ac:dyDescent="0.25">
      <c r="I882"/>
    </row>
    <row r="883" spans="9:9" x14ac:dyDescent="0.25">
      <c r="I883"/>
    </row>
    <row r="884" spans="9:9" x14ac:dyDescent="0.25">
      <c r="I884"/>
    </row>
    <row r="885" spans="9:9" x14ac:dyDescent="0.25">
      <c r="I885"/>
    </row>
    <row r="886" spans="9:9" x14ac:dyDescent="0.25">
      <c r="I886"/>
    </row>
    <row r="887" spans="9:9" x14ac:dyDescent="0.25">
      <c r="I887"/>
    </row>
    <row r="888" spans="9:9" x14ac:dyDescent="0.25">
      <c r="I888"/>
    </row>
    <row r="889" spans="9:9" x14ac:dyDescent="0.25">
      <c r="I889"/>
    </row>
    <row r="890" spans="9:9" x14ac:dyDescent="0.25">
      <c r="I890"/>
    </row>
    <row r="891" spans="9:9" x14ac:dyDescent="0.25">
      <c r="I891"/>
    </row>
    <row r="892" spans="9:9" x14ac:dyDescent="0.25">
      <c r="I892"/>
    </row>
    <row r="893" spans="9:9" x14ac:dyDescent="0.25">
      <c r="I893"/>
    </row>
    <row r="894" spans="9:9" x14ac:dyDescent="0.25">
      <c r="I894"/>
    </row>
    <row r="895" spans="9:9" x14ac:dyDescent="0.25">
      <c r="I895"/>
    </row>
    <row r="896" spans="9:9" x14ac:dyDescent="0.25">
      <c r="I896"/>
    </row>
    <row r="897" spans="9:9" x14ac:dyDescent="0.25">
      <c r="I897"/>
    </row>
    <row r="898" spans="9:9" x14ac:dyDescent="0.25">
      <c r="I898"/>
    </row>
    <row r="899" spans="9:9" x14ac:dyDescent="0.25">
      <c r="I899"/>
    </row>
    <row r="900" spans="9:9" x14ac:dyDescent="0.25">
      <c r="I900"/>
    </row>
    <row r="901" spans="9:9" x14ac:dyDescent="0.25">
      <c r="I901"/>
    </row>
    <row r="902" spans="9:9" x14ac:dyDescent="0.25">
      <c r="I902"/>
    </row>
    <row r="903" spans="9:9" x14ac:dyDescent="0.25">
      <c r="I903"/>
    </row>
    <row r="904" spans="9:9" x14ac:dyDescent="0.25">
      <c r="I904"/>
    </row>
    <row r="905" spans="9:9" x14ac:dyDescent="0.25">
      <c r="I905"/>
    </row>
    <row r="906" spans="9:9" x14ac:dyDescent="0.25">
      <c r="I906"/>
    </row>
    <row r="907" spans="9:9" x14ac:dyDescent="0.25">
      <c r="I907"/>
    </row>
    <row r="908" spans="9:9" x14ac:dyDescent="0.25">
      <c r="I908"/>
    </row>
    <row r="909" spans="9:9" x14ac:dyDescent="0.25">
      <c r="I909"/>
    </row>
    <row r="910" spans="9:9" x14ac:dyDescent="0.25">
      <c r="I910"/>
    </row>
    <row r="911" spans="9:9" x14ac:dyDescent="0.25">
      <c r="I911"/>
    </row>
    <row r="912" spans="9:9" x14ac:dyDescent="0.25">
      <c r="I912"/>
    </row>
    <row r="913" spans="9:9" x14ac:dyDescent="0.25">
      <c r="I913"/>
    </row>
    <row r="914" spans="9:9" x14ac:dyDescent="0.25">
      <c r="I914"/>
    </row>
    <row r="915" spans="9:9" x14ac:dyDescent="0.25">
      <c r="I915"/>
    </row>
    <row r="916" spans="9:9" x14ac:dyDescent="0.25">
      <c r="I916"/>
    </row>
    <row r="917" spans="9:9" x14ac:dyDescent="0.25">
      <c r="I917"/>
    </row>
    <row r="918" spans="9:9" x14ac:dyDescent="0.25">
      <c r="I918"/>
    </row>
    <row r="919" spans="9:9" x14ac:dyDescent="0.25">
      <c r="I919"/>
    </row>
    <row r="920" spans="9:9" x14ac:dyDescent="0.25">
      <c r="I920"/>
    </row>
    <row r="921" spans="9:9" x14ac:dyDescent="0.25">
      <c r="I921"/>
    </row>
    <row r="922" spans="9:9" x14ac:dyDescent="0.25">
      <c r="I922"/>
    </row>
    <row r="923" spans="9:9" x14ac:dyDescent="0.25">
      <c r="I923"/>
    </row>
    <row r="924" spans="9:9" x14ac:dyDescent="0.25">
      <c r="I924"/>
    </row>
    <row r="925" spans="9:9" x14ac:dyDescent="0.25">
      <c r="I925"/>
    </row>
    <row r="926" spans="9:9" x14ac:dyDescent="0.25">
      <c r="I926"/>
    </row>
    <row r="927" spans="9:9" x14ac:dyDescent="0.25">
      <c r="I927"/>
    </row>
    <row r="928" spans="9:9" x14ac:dyDescent="0.25">
      <c r="I928"/>
    </row>
    <row r="929" spans="9:9" x14ac:dyDescent="0.25">
      <c r="I929"/>
    </row>
    <row r="930" spans="9:9" x14ac:dyDescent="0.25">
      <c r="I930"/>
    </row>
    <row r="931" spans="9:9" x14ac:dyDescent="0.25">
      <c r="I931"/>
    </row>
    <row r="932" spans="9:9" x14ac:dyDescent="0.25">
      <c r="I932"/>
    </row>
    <row r="933" spans="9:9" x14ac:dyDescent="0.25">
      <c r="I933"/>
    </row>
    <row r="934" spans="9:9" x14ac:dyDescent="0.25">
      <c r="I934"/>
    </row>
    <row r="935" spans="9:9" x14ac:dyDescent="0.25">
      <c r="I935"/>
    </row>
    <row r="936" spans="9:9" x14ac:dyDescent="0.25">
      <c r="I936"/>
    </row>
    <row r="937" spans="9:9" x14ac:dyDescent="0.25">
      <c r="I937"/>
    </row>
    <row r="938" spans="9:9" x14ac:dyDescent="0.25">
      <c r="I938"/>
    </row>
    <row r="939" spans="9:9" x14ac:dyDescent="0.25">
      <c r="I939"/>
    </row>
    <row r="940" spans="9:9" x14ac:dyDescent="0.25">
      <c r="I940"/>
    </row>
    <row r="941" spans="9:9" x14ac:dyDescent="0.25">
      <c r="I941"/>
    </row>
    <row r="942" spans="9:9" x14ac:dyDescent="0.25">
      <c r="I942"/>
    </row>
    <row r="943" spans="9:9" x14ac:dyDescent="0.25">
      <c r="I943"/>
    </row>
    <row r="944" spans="9:9" x14ac:dyDescent="0.25">
      <c r="I944"/>
    </row>
    <row r="945" spans="9:9" x14ac:dyDescent="0.25">
      <c r="I945"/>
    </row>
    <row r="946" spans="9:9" x14ac:dyDescent="0.25">
      <c r="I946"/>
    </row>
    <row r="947" spans="9:9" x14ac:dyDescent="0.25">
      <c r="I947"/>
    </row>
    <row r="948" spans="9:9" x14ac:dyDescent="0.25">
      <c r="I948"/>
    </row>
    <row r="949" spans="9:9" x14ac:dyDescent="0.25">
      <c r="I949"/>
    </row>
    <row r="950" spans="9:9" x14ac:dyDescent="0.25">
      <c r="I950"/>
    </row>
    <row r="951" spans="9:9" x14ac:dyDescent="0.25">
      <c r="I951"/>
    </row>
    <row r="952" spans="9:9" x14ac:dyDescent="0.25">
      <c r="I952"/>
    </row>
    <row r="953" spans="9:9" x14ac:dyDescent="0.25">
      <c r="I953"/>
    </row>
    <row r="954" spans="9:9" x14ac:dyDescent="0.25">
      <c r="I954"/>
    </row>
    <row r="955" spans="9:9" x14ac:dyDescent="0.25">
      <c r="I955"/>
    </row>
    <row r="956" spans="9:9" x14ac:dyDescent="0.25">
      <c r="I956"/>
    </row>
    <row r="957" spans="9:9" x14ac:dyDescent="0.25">
      <c r="I957"/>
    </row>
    <row r="958" spans="9:9" x14ac:dyDescent="0.25">
      <c r="I958"/>
    </row>
    <row r="959" spans="9:9" x14ac:dyDescent="0.25">
      <c r="I959"/>
    </row>
    <row r="960" spans="9:9" x14ac:dyDescent="0.25">
      <c r="I960"/>
    </row>
    <row r="961" spans="9:9" x14ac:dyDescent="0.25">
      <c r="I961"/>
    </row>
    <row r="962" spans="9:9" x14ac:dyDescent="0.25">
      <c r="I962"/>
    </row>
    <row r="963" spans="9:9" x14ac:dyDescent="0.25">
      <c r="I963"/>
    </row>
    <row r="964" spans="9:9" x14ac:dyDescent="0.25">
      <c r="I964"/>
    </row>
    <row r="965" spans="9:9" x14ac:dyDescent="0.25">
      <c r="I965"/>
    </row>
    <row r="966" spans="9:9" x14ac:dyDescent="0.25">
      <c r="I966"/>
    </row>
    <row r="967" spans="9:9" x14ac:dyDescent="0.25">
      <c r="I967"/>
    </row>
    <row r="968" spans="9:9" x14ac:dyDescent="0.25">
      <c r="I968"/>
    </row>
    <row r="969" spans="9:9" x14ac:dyDescent="0.25">
      <c r="I969"/>
    </row>
    <row r="970" spans="9:9" x14ac:dyDescent="0.25">
      <c r="I970"/>
    </row>
    <row r="971" spans="9:9" x14ac:dyDescent="0.25">
      <c r="I971"/>
    </row>
    <row r="972" spans="9:9" x14ac:dyDescent="0.25">
      <c r="I972"/>
    </row>
    <row r="973" spans="9:9" x14ac:dyDescent="0.25">
      <c r="I973"/>
    </row>
    <row r="974" spans="9:9" x14ac:dyDescent="0.25">
      <c r="I974"/>
    </row>
    <row r="975" spans="9:9" x14ac:dyDescent="0.25">
      <c r="I975"/>
    </row>
    <row r="976" spans="9:9" x14ac:dyDescent="0.25">
      <c r="I976"/>
    </row>
    <row r="977" spans="9:9" x14ac:dyDescent="0.25">
      <c r="I977"/>
    </row>
    <row r="978" spans="9:9" x14ac:dyDescent="0.25">
      <c r="I978"/>
    </row>
    <row r="979" spans="9:9" x14ac:dyDescent="0.25">
      <c r="I979"/>
    </row>
    <row r="980" spans="9:9" x14ac:dyDescent="0.25">
      <c r="I980"/>
    </row>
    <row r="981" spans="9:9" x14ac:dyDescent="0.25">
      <c r="I981"/>
    </row>
    <row r="982" spans="9:9" x14ac:dyDescent="0.25">
      <c r="I982"/>
    </row>
    <row r="983" spans="9:9" x14ac:dyDescent="0.25">
      <c r="I983"/>
    </row>
    <row r="984" spans="9:9" x14ac:dyDescent="0.25">
      <c r="I984"/>
    </row>
    <row r="985" spans="9:9" x14ac:dyDescent="0.25">
      <c r="I985"/>
    </row>
    <row r="986" spans="9:9" x14ac:dyDescent="0.25">
      <c r="I986"/>
    </row>
    <row r="987" spans="9:9" x14ac:dyDescent="0.25">
      <c r="I987"/>
    </row>
    <row r="988" spans="9:9" x14ac:dyDescent="0.25">
      <c r="I988"/>
    </row>
    <row r="989" spans="9:9" x14ac:dyDescent="0.25">
      <c r="I989"/>
    </row>
    <row r="990" spans="9:9" x14ac:dyDescent="0.25">
      <c r="I990"/>
    </row>
    <row r="991" spans="9:9" x14ac:dyDescent="0.25">
      <c r="I991"/>
    </row>
    <row r="992" spans="9:9" x14ac:dyDescent="0.25">
      <c r="I992"/>
    </row>
    <row r="993" spans="9:9" x14ac:dyDescent="0.25">
      <c r="I993"/>
    </row>
    <row r="994" spans="9:9" x14ac:dyDescent="0.25">
      <c r="I994"/>
    </row>
    <row r="995" spans="9:9" x14ac:dyDescent="0.25">
      <c r="I995"/>
    </row>
    <row r="996" spans="9:9" x14ac:dyDescent="0.25">
      <c r="I996"/>
    </row>
    <row r="997" spans="9:9" x14ac:dyDescent="0.25">
      <c r="I997"/>
    </row>
    <row r="998" spans="9:9" x14ac:dyDescent="0.25">
      <c r="I998"/>
    </row>
    <row r="999" spans="9:9" x14ac:dyDescent="0.25">
      <c r="I999"/>
    </row>
    <row r="1000" spans="9:9" x14ac:dyDescent="0.25">
      <c r="I1000"/>
    </row>
    <row r="1001" spans="9:9" x14ac:dyDescent="0.25">
      <c r="I1001"/>
    </row>
    <row r="1002" spans="9:9" x14ac:dyDescent="0.25">
      <c r="I1002"/>
    </row>
    <row r="1003" spans="9:9" x14ac:dyDescent="0.25">
      <c r="I1003"/>
    </row>
    <row r="1004" spans="9:9" x14ac:dyDescent="0.25">
      <c r="I1004"/>
    </row>
    <row r="1005" spans="9:9" x14ac:dyDescent="0.25">
      <c r="I1005"/>
    </row>
    <row r="1006" spans="9:9" x14ac:dyDescent="0.25">
      <c r="I1006"/>
    </row>
    <row r="1007" spans="9:9" x14ac:dyDescent="0.25">
      <c r="I1007"/>
    </row>
    <row r="1008" spans="9:9" x14ac:dyDescent="0.25">
      <c r="I1008"/>
    </row>
    <row r="1009" spans="9:9" x14ac:dyDescent="0.25">
      <c r="I1009"/>
    </row>
    <row r="1010" spans="9:9" x14ac:dyDescent="0.25">
      <c r="I1010"/>
    </row>
    <row r="1011" spans="9:9" x14ac:dyDescent="0.25">
      <c r="I1011"/>
    </row>
    <row r="1012" spans="9:9" x14ac:dyDescent="0.25">
      <c r="I1012"/>
    </row>
    <row r="1013" spans="9:9" x14ac:dyDescent="0.25">
      <c r="I1013"/>
    </row>
    <row r="1014" spans="9:9" x14ac:dyDescent="0.25">
      <c r="I1014"/>
    </row>
    <row r="1015" spans="9:9" x14ac:dyDescent="0.25">
      <c r="I1015"/>
    </row>
    <row r="1016" spans="9:9" x14ac:dyDescent="0.25">
      <c r="I1016"/>
    </row>
    <row r="1017" spans="9:9" x14ac:dyDescent="0.25">
      <c r="I1017"/>
    </row>
    <row r="1018" spans="9:9" x14ac:dyDescent="0.25">
      <c r="I1018"/>
    </row>
    <row r="1019" spans="9:9" x14ac:dyDescent="0.25">
      <c r="I1019"/>
    </row>
    <row r="1020" spans="9:9" x14ac:dyDescent="0.25">
      <c r="I1020"/>
    </row>
    <row r="1021" spans="9:9" x14ac:dyDescent="0.25">
      <c r="I1021"/>
    </row>
    <row r="1022" spans="9:9" x14ac:dyDescent="0.25">
      <c r="I1022"/>
    </row>
    <row r="1023" spans="9:9" x14ac:dyDescent="0.25">
      <c r="I1023"/>
    </row>
    <row r="1024" spans="9:9" x14ac:dyDescent="0.25">
      <c r="I1024"/>
    </row>
    <row r="1025" spans="9:9" x14ac:dyDescent="0.25">
      <c r="I1025"/>
    </row>
    <row r="1026" spans="9:9" x14ac:dyDescent="0.25">
      <c r="I1026"/>
    </row>
    <row r="1027" spans="9:9" x14ac:dyDescent="0.25">
      <c r="I1027"/>
    </row>
    <row r="1028" spans="9:9" x14ac:dyDescent="0.25">
      <c r="I1028"/>
    </row>
    <row r="1029" spans="9:9" x14ac:dyDescent="0.25">
      <c r="I1029"/>
    </row>
    <row r="1030" spans="9:9" x14ac:dyDescent="0.25">
      <c r="I1030"/>
    </row>
    <row r="1031" spans="9:9" x14ac:dyDescent="0.25">
      <c r="I1031"/>
    </row>
    <row r="1032" spans="9:9" x14ac:dyDescent="0.25">
      <c r="I1032"/>
    </row>
    <row r="1033" spans="9:9" x14ac:dyDescent="0.25">
      <c r="I1033"/>
    </row>
    <row r="1034" spans="9:9" x14ac:dyDescent="0.25">
      <c r="I1034"/>
    </row>
    <row r="1035" spans="9:9" x14ac:dyDescent="0.25">
      <c r="I1035"/>
    </row>
    <row r="1036" spans="9:9" x14ac:dyDescent="0.25">
      <c r="I1036"/>
    </row>
    <row r="1037" spans="9:9" x14ac:dyDescent="0.25">
      <c r="I1037"/>
    </row>
    <row r="1038" spans="9:9" x14ac:dyDescent="0.25">
      <c r="I1038"/>
    </row>
    <row r="1039" spans="9:9" x14ac:dyDescent="0.25">
      <c r="I1039"/>
    </row>
    <row r="1040" spans="9:9" x14ac:dyDescent="0.25">
      <c r="I1040"/>
    </row>
    <row r="1041" spans="9:9" x14ac:dyDescent="0.25">
      <c r="I1041"/>
    </row>
    <row r="1042" spans="9:9" x14ac:dyDescent="0.25">
      <c r="I1042"/>
    </row>
    <row r="1043" spans="9:9" x14ac:dyDescent="0.25">
      <c r="I1043"/>
    </row>
    <row r="1044" spans="9:9" x14ac:dyDescent="0.25">
      <c r="I1044"/>
    </row>
    <row r="1045" spans="9:9" x14ac:dyDescent="0.25">
      <c r="I1045"/>
    </row>
    <row r="1046" spans="9:9" x14ac:dyDescent="0.25">
      <c r="I1046"/>
    </row>
    <row r="1047" spans="9:9" x14ac:dyDescent="0.25">
      <c r="I1047"/>
    </row>
    <row r="1048" spans="9:9" x14ac:dyDescent="0.25">
      <c r="I1048"/>
    </row>
    <row r="1049" spans="9:9" x14ac:dyDescent="0.25">
      <c r="I1049"/>
    </row>
    <row r="1050" spans="9:9" x14ac:dyDescent="0.25">
      <c r="I1050"/>
    </row>
    <row r="1051" spans="9:9" x14ac:dyDescent="0.25">
      <c r="I1051"/>
    </row>
    <row r="1052" spans="9:9" x14ac:dyDescent="0.25">
      <c r="I1052"/>
    </row>
    <row r="1053" spans="9:9" x14ac:dyDescent="0.25">
      <c r="I1053"/>
    </row>
    <row r="1054" spans="9:9" x14ac:dyDescent="0.25">
      <c r="I1054"/>
    </row>
    <row r="1055" spans="9:9" x14ac:dyDescent="0.25">
      <c r="I1055"/>
    </row>
    <row r="1056" spans="9:9" x14ac:dyDescent="0.25">
      <c r="I1056"/>
    </row>
    <row r="1057" spans="9:9" x14ac:dyDescent="0.25">
      <c r="I1057"/>
    </row>
    <row r="1058" spans="9:9" x14ac:dyDescent="0.25">
      <c r="I1058"/>
    </row>
    <row r="1059" spans="9:9" x14ac:dyDescent="0.25">
      <c r="I1059"/>
    </row>
    <row r="1060" spans="9:9" x14ac:dyDescent="0.25">
      <c r="I1060"/>
    </row>
    <row r="1061" spans="9:9" x14ac:dyDescent="0.25">
      <c r="I1061"/>
    </row>
    <row r="1062" spans="9:9" x14ac:dyDescent="0.25">
      <c r="I1062"/>
    </row>
    <row r="1063" spans="9:9" x14ac:dyDescent="0.25">
      <c r="I1063"/>
    </row>
    <row r="1064" spans="9:9" x14ac:dyDescent="0.25">
      <c r="I1064"/>
    </row>
    <row r="1065" spans="9:9" x14ac:dyDescent="0.25">
      <c r="I1065"/>
    </row>
    <row r="1066" spans="9:9" x14ac:dyDescent="0.25">
      <c r="I1066"/>
    </row>
    <row r="1067" spans="9:9" x14ac:dyDescent="0.25">
      <c r="I1067"/>
    </row>
    <row r="1068" spans="9:9" x14ac:dyDescent="0.25">
      <c r="I1068"/>
    </row>
    <row r="1069" spans="9:9" x14ac:dyDescent="0.25">
      <c r="I1069"/>
    </row>
    <row r="1070" spans="9:9" x14ac:dyDescent="0.25">
      <c r="I1070"/>
    </row>
    <row r="1071" spans="9:9" x14ac:dyDescent="0.25">
      <c r="I1071"/>
    </row>
    <row r="1072" spans="9:9" x14ac:dyDescent="0.25">
      <c r="I1072"/>
    </row>
    <row r="1073" spans="9:9" x14ac:dyDescent="0.25">
      <c r="I1073"/>
    </row>
    <row r="1074" spans="9:9" x14ac:dyDescent="0.25">
      <c r="I1074"/>
    </row>
    <row r="1075" spans="9:9" x14ac:dyDescent="0.25">
      <c r="I1075"/>
    </row>
    <row r="1076" spans="9:9" x14ac:dyDescent="0.25">
      <c r="I1076"/>
    </row>
    <row r="1077" spans="9:9" x14ac:dyDescent="0.25">
      <c r="I1077"/>
    </row>
    <row r="1078" spans="9:9" x14ac:dyDescent="0.25">
      <c r="I1078"/>
    </row>
    <row r="1079" spans="9:9" x14ac:dyDescent="0.25">
      <c r="I1079"/>
    </row>
    <row r="1080" spans="9:9" x14ac:dyDescent="0.25">
      <c r="I1080"/>
    </row>
    <row r="1081" spans="9:9" x14ac:dyDescent="0.25">
      <c r="I1081"/>
    </row>
    <row r="1082" spans="9:9" x14ac:dyDescent="0.25">
      <c r="I1082"/>
    </row>
    <row r="1083" spans="9:9" x14ac:dyDescent="0.25">
      <c r="I1083"/>
    </row>
    <row r="1084" spans="9:9" x14ac:dyDescent="0.25">
      <c r="I1084"/>
    </row>
    <row r="1085" spans="9:9" x14ac:dyDescent="0.25">
      <c r="I1085"/>
    </row>
    <row r="1086" spans="9:9" x14ac:dyDescent="0.25">
      <c r="I1086"/>
    </row>
    <row r="1087" spans="9:9" x14ac:dyDescent="0.25">
      <c r="I1087"/>
    </row>
    <row r="1088" spans="9:9" x14ac:dyDescent="0.25">
      <c r="I1088"/>
    </row>
    <row r="1089" spans="9:9" x14ac:dyDescent="0.25">
      <c r="I1089"/>
    </row>
    <row r="1090" spans="9:9" x14ac:dyDescent="0.25">
      <c r="I1090"/>
    </row>
    <row r="1091" spans="9:9" x14ac:dyDescent="0.25">
      <c r="I1091"/>
    </row>
    <row r="1092" spans="9:9" x14ac:dyDescent="0.25">
      <c r="I1092"/>
    </row>
    <row r="1093" spans="9:9" x14ac:dyDescent="0.25">
      <c r="I1093"/>
    </row>
    <row r="1094" spans="9:9" x14ac:dyDescent="0.25">
      <c r="I1094"/>
    </row>
    <row r="1095" spans="9:9" x14ac:dyDescent="0.25">
      <c r="I1095"/>
    </row>
    <row r="1096" spans="9:9" x14ac:dyDescent="0.25">
      <c r="I1096"/>
    </row>
    <row r="1097" spans="9:9" x14ac:dyDescent="0.25">
      <c r="I1097"/>
    </row>
    <row r="1098" spans="9:9" x14ac:dyDescent="0.25">
      <c r="I1098"/>
    </row>
    <row r="1099" spans="9:9" x14ac:dyDescent="0.25">
      <c r="I1099"/>
    </row>
    <row r="1100" spans="9:9" x14ac:dyDescent="0.25">
      <c r="I1100"/>
    </row>
    <row r="1101" spans="9:9" x14ac:dyDescent="0.25">
      <c r="I1101"/>
    </row>
    <row r="1102" spans="9:9" x14ac:dyDescent="0.25">
      <c r="I1102"/>
    </row>
    <row r="1103" spans="9:9" x14ac:dyDescent="0.25">
      <c r="I1103"/>
    </row>
    <row r="1104" spans="9:9" x14ac:dyDescent="0.25">
      <c r="I1104"/>
    </row>
    <row r="1105" spans="9:9" x14ac:dyDescent="0.25">
      <c r="I1105"/>
    </row>
    <row r="1106" spans="9:9" x14ac:dyDescent="0.25">
      <c r="I1106"/>
    </row>
    <row r="1107" spans="9:9" x14ac:dyDescent="0.25">
      <c r="I1107"/>
    </row>
    <row r="1108" spans="9:9" x14ac:dyDescent="0.25">
      <c r="I1108"/>
    </row>
    <row r="1109" spans="9:9" x14ac:dyDescent="0.25">
      <c r="I1109"/>
    </row>
    <row r="1110" spans="9:9" x14ac:dyDescent="0.25">
      <c r="I1110"/>
    </row>
    <row r="1111" spans="9:9" x14ac:dyDescent="0.25">
      <c r="I1111"/>
    </row>
    <row r="1112" spans="9:9" x14ac:dyDescent="0.25">
      <c r="I1112"/>
    </row>
    <row r="1113" spans="9:9" x14ac:dyDescent="0.25">
      <c r="I1113"/>
    </row>
    <row r="1114" spans="9:9" x14ac:dyDescent="0.25">
      <c r="I1114"/>
    </row>
    <row r="1115" spans="9:9" x14ac:dyDescent="0.25">
      <c r="I1115"/>
    </row>
    <row r="1116" spans="9:9" x14ac:dyDescent="0.25">
      <c r="I1116"/>
    </row>
    <row r="1117" spans="9:9" x14ac:dyDescent="0.25">
      <c r="I1117"/>
    </row>
    <row r="1118" spans="9:9" x14ac:dyDescent="0.25">
      <c r="I1118"/>
    </row>
    <row r="1119" spans="9:9" x14ac:dyDescent="0.25">
      <c r="I1119"/>
    </row>
    <row r="1120" spans="9:9" x14ac:dyDescent="0.25">
      <c r="I1120"/>
    </row>
    <row r="1121" spans="9:9" x14ac:dyDescent="0.25">
      <c r="I1121"/>
    </row>
    <row r="1122" spans="9:9" x14ac:dyDescent="0.25">
      <c r="I1122"/>
    </row>
    <row r="1123" spans="9:9" x14ac:dyDescent="0.25">
      <c r="I1123"/>
    </row>
    <row r="1124" spans="9:9" x14ac:dyDescent="0.25">
      <c r="I1124"/>
    </row>
    <row r="1125" spans="9:9" x14ac:dyDescent="0.25">
      <c r="I1125"/>
    </row>
    <row r="1126" spans="9:9" x14ac:dyDescent="0.25">
      <c r="I1126"/>
    </row>
    <row r="1127" spans="9:9" x14ac:dyDescent="0.25">
      <c r="I1127"/>
    </row>
    <row r="1128" spans="9:9" x14ac:dyDescent="0.25">
      <c r="I1128"/>
    </row>
    <row r="1129" spans="9:9" x14ac:dyDescent="0.25">
      <c r="I1129"/>
    </row>
    <row r="1130" spans="9:9" x14ac:dyDescent="0.25">
      <c r="I1130"/>
    </row>
    <row r="1131" spans="9:9" x14ac:dyDescent="0.25">
      <c r="I1131"/>
    </row>
    <row r="1132" spans="9:9" x14ac:dyDescent="0.25">
      <c r="I1132"/>
    </row>
    <row r="1133" spans="9:9" x14ac:dyDescent="0.25">
      <c r="I1133"/>
    </row>
    <row r="1134" spans="9:9" x14ac:dyDescent="0.25">
      <c r="I1134"/>
    </row>
    <row r="1135" spans="9:9" x14ac:dyDescent="0.25">
      <c r="I1135"/>
    </row>
    <row r="1136" spans="9:9" x14ac:dyDescent="0.25">
      <c r="I1136"/>
    </row>
    <row r="1137" spans="9:9" x14ac:dyDescent="0.25">
      <c r="I1137"/>
    </row>
    <row r="1138" spans="9:9" x14ac:dyDescent="0.25">
      <c r="I1138"/>
    </row>
    <row r="1139" spans="9:9" x14ac:dyDescent="0.25">
      <c r="I1139"/>
    </row>
    <row r="1140" spans="9:9" x14ac:dyDescent="0.25">
      <c r="I1140"/>
    </row>
    <row r="1141" spans="9:9" x14ac:dyDescent="0.25">
      <c r="I1141"/>
    </row>
    <row r="1142" spans="9:9" x14ac:dyDescent="0.25">
      <c r="I1142"/>
    </row>
    <row r="1143" spans="9:9" x14ac:dyDescent="0.25">
      <c r="I1143"/>
    </row>
    <row r="1144" spans="9:9" x14ac:dyDescent="0.25">
      <c r="I1144"/>
    </row>
    <row r="1145" spans="9:9" x14ac:dyDescent="0.25">
      <c r="I1145"/>
    </row>
    <row r="1146" spans="9:9" x14ac:dyDescent="0.25">
      <c r="I1146"/>
    </row>
    <row r="1147" spans="9:9" x14ac:dyDescent="0.25">
      <c r="I1147"/>
    </row>
    <row r="1148" spans="9:9" x14ac:dyDescent="0.25">
      <c r="I1148"/>
    </row>
    <row r="1149" spans="9:9" x14ac:dyDescent="0.25">
      <c r="I1149"/>
    </row>
    <row r="1150" spans="9:9" x14ac:dyDescent="0.25">
      <c r="I1150"/>
    </row>
    <row r="1151" spans="9:9" x14ac:dyDescent="0.25">
      <c r="I1151"/>
    </row>
    <row r="1152" spans="9:9" x14ac:dyDescent="0.25">
      <c r="I1152"/>
    </row>
    <row r="1153" spans="9:9" x14ac:dyDescent="0.25">
      <c r="I1153"/>
    </row>
    <row r="1154" spans="9:9" x14ac:dyDescent="0.25">
      <c r="I1154"/>
    </row>
    <row r="1155" spans="9:9" x14ac:dyDescent="0.25">
      <c r="I1155"/>
    </row>
    <row r="1156" spans="9:9" x14ac:dyDescent="0.25">
      <c r="I1156"/>
    </row>
    <row r="1157" spans="9:9" x14ac:dyDescent="0.25">
      <c r="I1157"/>
    </row>
    <row r="1158" spans="9:9" x14ac:dyDescent="0.25">
      <c r="I1158"/>
    </row>
    <row r="1159" spans="9:9" x14ac:dyDescent="0.25">
      <c r="I1159"/>
    </row>
    <row r="1160" spans="9:9" x14ac:dyDescent="0.25">
      <c r="I1160"/>
    </row>
    <row r="1161" spans="9:9" x14ac:dyDescent="0.25">
      <c r="I1161"/>
    </row>
    <row r="1162" spans="9:9" x14ac:dyDescent="0.25">
      <c r="I1162"/>
    </row>
    <row r="1163" spans="9:9" x14ac:dyDescent="0.25">
      <c r="I1163"/>
    </row>
    <row r="1164" spans="9:9" x14ac:dyDescent="0.25">
      <c r="I1164"/>
    </row>
    <row r="1165" spans="9:9" x14ac:dyDescent="0.25">
      <c r="I1165"/>
    </row>
    <row r="1166" spans="9:9" x14ac:dyDescent="0.25">
      <c r="I1166"/>
    </row>
    <row r="1167" spans="9:9" x14ac:dyDescent="0.25">
      <c r="I1167"/>
    </row>
    <row r="1168" spans="9:9" x14ac:dyDescent="0.25">
      <c r="I1168"/>
    </row>
    <row r="1169" spans="9:9" x14ac:dyDescent="0.25">
      <c r="I1169"/>
    </row>
    <row r="1170" spans="9:9" x14ac:dyDescent="0.25">
      <c r="I1170"/>
    </row>
    <row r="1171" spans="9:9" x14ac:dyDescent="0.25">
      <c r="I1171"/>
    </row>
    <row r="1172" spans="9:9" x14ac:dyDescent="0.25">
      <c r="I1172"/>
    </row>
    <row r="1173" spans="9:9" x14ac:dyDescent="0.25">
      <c r="I1173"/>
    </row>
    <row r="1174" spans="9:9" x14ac:dyDescent="0.25">
      <c r="I1174"/>
    </row>
    <row r="1175" spans="9:9" x14ac:dyDescent="0.25">
      <c r="I1175"/>
    </row>
    <row r="1176" spans="9:9" x14ac:dyDescent="0.25">
      <c r="I1176"/>
    </row>
    <row r="1177" spans="9:9" x14ac:dyDescent="0.25">
      <c r="I1177"/>
    </row>
    <row r="1178" spans="9:9" x14ac:dyDescent="0.25">
      <c r="I1178"/>
    </row>
    <row r="1179" spans="9:9" x14ac:dyDescent="0.25">
      <c r="I1179"/>
    </row>
    <row r="1180" spans="9:9" x14ac:dyDescent="0.25">
      <c r="I1180"/>
    </row>
    <row r="1181" spans="9:9" x14ac:dyDescent="0.25">
      <c r="I1181"/>
    </row>
    <row r="1182" spans="9:9" x14ac:dyDescent="0.25">
      <c r="I1182"/>
    </row>
    <row r="1183" spans="9:9" x14ac:dyDescent="0.25">
      <c r="I1183"/>
    </row>
    <row r="1184" spans="9:9" x14ac:dyDescent="0.25">
      <c r="I1184"/>
    </row>
    <row r="1185" spans="9:9" x14ac:dyDescent="0.25">
      <c r="I1185"/>
    </row>
    <row r="1186" spans="9:9" x14ac:dyDescent="0.25">
      <c r="I1186"/>
    </row>
    <row r="1187" spans="9:9" x14ac:dyDescent="0.25">
      <c r="I1187"/>
    </row>
    <row r="1188" spans="9:9" x14ac:dyDescent="0.25">
      <c r="I1188"/>
    </row>
    <row r="1189" spans="9:9" x14ac:dyDescent="0.25">
      <c r="I1189"/>
    </row>
    <row r="1190" spans="9:9" x14ac:dyDescent="0.25">
      <c r="I1190"/>
    </row>
    <row r="1191" spans="9:9" x14ac:dyDescent="0.25">
      <c r="I1191"/>
    </row>
    <row r="1192" spans="9:9" x14ac:dyDescent="0.25">
      <c r="I1192"/>
    </row>
    <row r="1193" spans="9:9" x14ac:dyDescent="0.25">
      <c r="I1193"/>
    </row>
    <row r="1194" spans="9:9" x14ac:dyDescent="0.25">
      <c r="I1194"/>
    </row>
    <row r="1195" spans="9:9" x14ac:dyDescent="0.25">
      <c r="I1195"/>
    </row>
    <row r="1196" spans="9:9" x14ac:dyDescent="0.25">
      <c r="I1196"/>
    </row>
    <row r="1197" spans="9:9" x14ac:dyDescent="0.25">
      <c r="I1197"/>
    </row>
    <row r="1198" spans="9:9" x14ac:dyDescent="0.25">
      <c r="I1198"/>
    </row>
    <row r="1199" spans="9:9" x14ac:dyDescent="0.25">
      <c r="I1199"/>
    </row>
    <row r="1200" spans="9:9" x14ac:dyDescent="0.25">
      <c r="I1200"/>
    </row>
    <row r="1201" spans="9:9" x14ac:dyDescent="0.25">
      <c r="I1201"/>
    </row>
    <row r="1202" spans="9:9" x14ac:dyDescent="0.25">
      <c r="I1202"/>
    </row>
    <row r="1203" spans="9:9" x14ac:dyDescent="0.25">
      <c r="I1203"/>
    </row>
    <row r="1204" spans="9:9" x14ac:dyDescent="0.25">
      <c r="I1204"/>
    </row>
    <row r="1205" spans="9:9" x14ac:dyDescent="0.25">
      <c r="I1205"/>
    </row>
    <row r="1206" spans="9:9" x14ac:dyDescent="0.25">
      <c r="I1206"/>
    </row>
    <row r="1207" spans="9:9" x14ac:dyDescent="0.25">
      <c r="I1207"/>
    </row>
    <row r="1208" spans="9:9" x14ac:dyDescent="0.25">
      <c r="I1208"/>
    </row>
    <row r="1209" spans="9:9" x14ac:dyDescent="0.25">
      <c r="I1209"/>
    </row>
    <row r="1210" spans="9:9" x14ac:dyDescent="0.25">
      <c r="I1210"/>
    </row>
    <row r="1211" spans="9:9" x14ac:dyDescent="0.25">
      <c r="I1211"/>
    </row>
    <row r="1212" spans="9:9" x14ac:dyDescent="0.25">
      <c r="I1212"/>
    </row>
  </sheetData>
  <autoFilter ref="H2:H1030"/>
  <mergeCells count="3">
    <mergeCell ref="F1:G1"/>
    <mergeCell ref="A1:E1"/>
    <mergeCell ref="F2:G2"/>
  </mergeCells>
  <conditionalFormatting sqref="H3:H28">
    <cfRule type="containsText" dxfId="7" priority="1" operator="containsText" text="Contar">
      <formula>NOT(ISERROR(SEARCH("Contar",H3)))</formula>
    </cfRule>
    <cfRule type="containsText" dxfId="6" priority="2" operator="containsText" text="Contar">
      <formula>NOT(ISERROR(SEARCH("Contar",H3)))</formula>
    </cfRule>
    <cfRule type="containsText" dxfId="5" priority="3" operator="containsText" text="Con Diferencia">
      <formula>NOT(ISERROR(SEARCH("Con Diferencia",H3)))</formula>
    </cfRule>
    <cfRule type="containsText" dxfId="4" priority="4" operator="containsText" text="Revisar">
      <formula>NOT(ISERROR(SEARCH("Revisar",H3)))</formula>
    </cfRule>
    <cfRule type="containsText" dxfId="3" priority="8" operator="containsText" text="Recontar">
      <formula>NOT(ISERROR(SEARCH("Recontar",H3)))</formula>
    </cfRule>
  </conditionalFormatting>
  <conditionalFormatting sqref="H3:H28">
    <cfRule type="containsText" dxfId="2" priority="5" operator="containsText" text="Excelente">
      <formula>NOT(ISERROR(SEARCH("Excelente",H3)))</formula>
    </cfRule>
    <cfRule type="containsText" dxfId="1" priority="7" operator="containsText" text="Recontar">
      <formula>NOT(ISERROR(SEARCH("Recontar",H3)))</formula>
    </cfRule>
  </conditionalFormatting>
  <conditionalFormatting sqref="A3:H28">
    <cfRule type="containsText" dxfId="0" priority="6" operator="containsText" text="Recontar">
      <formula>NOT(ISERROR(SEARCH("Recontar",A3)))</formula>
    </cfRule>
  </conditionalFormatting>
  <printOptions horizontalCentered="1"/>
  <pageMargins left="0.31496062992125984" right="0.31496062992125984" top="1.9685039370078741" bottom="0.74803149606299213" header="0.51181102362204722" footer="0.51181102362204722"/>
  <pageSetup firstPageNumber="0" orientation="portrait" r:id="rId1"/>
  <headerFooter>
    <oddHeader>&amp;L&amp;G&amp;C&amp;12
&amp;14INVENTARIO FISICO
03, 04 Y 05 DE JULIO DEL 201 7
Division de Aprovisionamiento y Almacenaje&amp;R&amp;16&amp;D
&amp;T</oddHeader>
    <oddFooter>Page &amp;P of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zoomScaleNormal="100" workbookViewId="0"/>
  </sheetViews>
  <sheetFormatPr defaultColWidth="9" defaultRowHeight="14.25" x14ac:dyDescent="0.2"/>
  <cols>
    <col min="1" max="1025" width="9.7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Hoja1</vt:lpstr>
      <vt:lpstr>Hoja3</vt:lpstr>
      <vt:lpstr>Fisico</vt:lpstr>
      <vt:lpstr>Hoja1!Print_Titles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MX</cp:lastModifiedBy>
  <cp:revision>0</cp:revision>
  <cp:lastPrinted>2017-08-10T14:46:27Z</cp:lastPrinted>
  <dcterms:created xsi:type="dcterms:W3CDTF">2017-06-30T05:22:46Z</dcterms:created>
  <dcterms:modified xsi:type="dcterms:W3CDTF">2017-08-10T14:46:37Z</dcterms:modified>
  <dc:language>es-DO</dc:language>
</cp:coreProperties>
</file>