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n\Desktop\Johnny\"/>
    </mc:Choice>
  </mc:AlternateContent>
  <xr:revisionPtr revIDLastSave="0" documentId="13_ncr:1_{DF561EBB-74AC-432C-9F60-01E959B5AB95}" xr6:coauthVersionLast="45" xr6:coauthVersionMax="45" xr10:uidLastSave="{00000000-0000-0000-0000-000000000000}"/>
  <bookViews>
    <workbookView xWindow="-120" yWindow="-120" windowWidth="24240" windowHeight="13140" xr2:uid="{7724F45C-F58E-42EA-851A-EFF0A7D7AE43}"/>
  </bookViews>
  <sheets>
    <sheet name="2020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3" l="1"/>
  <c r="D32" i="3"/>
  <c r="F30" i="3"/>
  <c r="F31" i="3"/>
  <c r="H30" i="3"/>
  <c r="D31" i="3"/>
  <c r="F29" i="3"/>
  <c r="D29" i="3"/>
  <c r="F25" i="3"/>
  <c r="D25" i="3"/>
  <c r="F22" i="3"/>
  <c r="F23" i="3"/>
  <c r="F24" i="3"/>
  <c r="F21" i="3"/>
  <c r="D22" i="3"/>
  <c r="D23" i="3"/>
  <c r="D24" i="3"/>
  <c r="D21" i="3"/>
  <c r="F15" i="3"/>
  <c r="D15" i="3"/>
  <c r="D13" i="3"/>
  <c r="D14" i="3"/>
  <c r="F13" i="3"/>
  <c r="H15" i="3"/>
  <c r="H14" i="3"/>
  <c r="F14" i="3" s="1"/>
  <c r="H13" i="3"/>
  <c r="F12" i="3"/>
  <c r="D12" i="3"/>
  <c r="F8" i="3"/>
  <c r="F5" i="3"/>
  <c r="F6" i="3"/>
  <c r="F7" i="3"/>
  <c r="F4" i="3"/>
  <c r="D5" i="3"/>
  <c r="D6" i="3"/>
  <c r="D7" i="3"/>
  <c r="D8" i="3"/>
  <c r="D4" i="3"/>
  <c r="E32" i="3" l="1"/>
  <c r="G32" i="3"/>
  <c r="C32" i="3"/>
  <c r="H25" i="3"/>
  <c r="G25" i="3"/>
  <c r="E25" i="3"/>
  <c r="C25" i="3"/>
  <c r="E15" i="3"/>
  <c r="G15" i="3"/>
  <c r="C15" i="3"/>
  <c r="E8" i="3"/>
  <c r="G8" i="3"/>
  <c r="H8" i="3"/>
  <c r="C8" i="3"/>
  <c r="D30" i="3"/>
  <c r="H32" i="3"/>
</calcChain>
</file>

<file path=xl/sharedStrings.xml><?xml version="1.0" encoding="utf-8"?>
<sst xmlns="http://schemas.openxmlformats.org/spreadsheetml/2006/main" count="48" uniqueCount="24">
  <si>
    <t>VICEALCALDE(SA)</t>
  </si>
  <si>
    <t>ALCALDE(SA)</t>
  </si>
  <si>
    <t>DIRECTOR(A)</t>
  </si>
  <si>
    <t>VOCAL</t>
  </si>
  <si>
    <t>SUBDIRECTOR(A)</t>
  </si>
  <si>
    <t>SUPLENTE REGIDOR(A)</t>
  </si>
  <si>
    <t>REGIDOR(A)</t>
  </si>
  <si>
    <t>Grand Total</t>
  </si>
  <si>
    <t>Femenino</t>
  </si>
  <si>
    <t>Masculino</t>
  </si>
  <si>
    <t>Total</t>
  </si>
  <si>
    <t>Sin candidato</t>
  </si>
  <si>
    <t>Cargo</t>
  </si>
  <si>
    <t>ELECTOS MUNICIPALES 2020</t>
  </si>
  <si>
    <t>Alcalde</t>
  </si>
  <si>
    <t>Director</t>
  </si>
  <si>
    <t>Regidor</t>
  </si>
  <si>
    <t>Subdirector</t>
  </si>
  <si>
    <t>Suplente Regidor</t>
  </si>
  <si>
    <t>Vicealcalde</t>
  </si>
  <si>
    <t>Vocal</t>
  </si>
  <si>
    <t>ELECTOS MUNICIPALES 2016</t>
  </si>
  <si>
    <t>%MASCULINO</t>
  </si>
  <si>
    <t>% 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</si>
</sst>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164" fontId="0" fillId="0" borderId="0" xfId="1" applyNumberFormat="1" applyFont="1"/>
    <xf numFmtId="164" fontId="2" fillId="2" borderId="2" xfId="1" applyNumberFormat="1" applyFont="1" applyFill="1" applyBorder="1"/>
    <xf numFmtId="164" fontId="2" fillId="2" borderId="1" xfId="1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164" fontId="2" fillId="2" borderId="0" xfId="1" applyNumberFormat="1" applyFont="1" applyFill="1" applyBorder="1"/>
    <xf numFmtId="0" fontId="2" fillId="0" borderId="0" xfId="0" applyFont="1" applyAlignment="1">
      <alignment horizontal="center"/>
    </xf>
    <xf numFmtId="9" fontId="0" fillId="0" borderId="0" xfId="2" applyFont="1"/>
    <xf numFmtId="9" fontId="2" fillId="2" borderId="2" xfId="2" applyFont="1" applyFill="1" applyBorder="1"/>
    <xf numFmtId="43" fontId="2" fillId="2" borderId="2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EF40E-3361-442E-8870-3C320D184C88}">
  <dimension ref="B1:H32"/>
  <sheetViews>
    <sheetView tabSelected="1" workbookViewId="0">
      <selection activeCell="I11" sqref="I11"/>
    </sheetView>
  </sheetViews>
  <sheetFormatPr defaultRowHeight="15" x14ac:dyDescent="0.25"/>
  <cols>
    <col min="2" max="2" width="21" bestFit="1" customWidth="1"/>
    <col min="3" max="3" width="14" bestFit="1" customWidth="1"/>
    <col min="4" max="4" width="14" customWidth="1"/>
    <col min="5" max="6" width="13.28515625" customWidth="1"/>
    <col min="7" max="7" width="12.85546875" bestFit="1" customWidth="1"/>
    <col min="8" max="8" width="11.28515625" bestFit="1" customWidth="1"/>
  </cols>
  <sheetData>
    <row r="1" spans="2:8" x14ac:dyDescent="0.25">
      <c r="B1" s="10" t="s">
        <v>13</v>
      </c>
      <c r="C1" s="10"/>
      <c r="D1" s="10"/>
      <c r="E1" s="10"/>
      <c r="F1" s="10"/>
      <c r="G1" s="10"/>
      <c r="H1" s="10"/>
    </row>
    <row r="3" spans="2:8" x14ac:dyDescent="0.25">
      <c r="B3" s="2" t="s">
        <v>12</v>
      </c>
      <c r="C3" s="4" t="s">
        <v>8</v>
      </c>
      <c r="D3" s="4" t="s">
        <v>23</v>
      </c>
      <c r="E3" s="4" t="s">
        <v>9</v>
      </c>
      <c r="F3" s="4" t="s">
        <v>22</v>
      </c>
      <c r="G3" s="4" t="s">
        <v>11</v>
      </c>
      <c r="H3" s="4" t="s">
        <v>10</v>
      </c>
    </row>
    <row r="4" spans="2:8" x14ac:dyDescent="0.25">
      <c r="B4" s="1" t="s">
        <v>1</v>
      </c>
      <c r="C4" s="5">
        <v>19</v>
      </c>
      <c r="D4" s="11">
        <f>C4/H4</f>
        <v>0.12025316455696203</v>
      </c>
      <c r="E4" s="5">
        <v>139</v>
      </c>
      <c r="F4" s="11">
        <f>E4/H4</f>
        <v>0.879746835443038</v>
      </c>
      <c r="G4" s="5"/>
      <c r="H4" s="5">
        <v>158</v>
      </c>
    </row>
    <row r="5" spans="2:8" x14ac:dyDescent="0.25">
      <c r="B5" s="1" t="s">
        <v>2</v>
      </c>
      <c r="C5" s="5">
        <v>22</v>
      </c>
      <c r="D5" s="11">
        <f t="shared" ref="D5:D8" si="0">C5/H5</f>
        <v>9.3617021276595741E-2</v>
      </c>
      <c r="E5" s="5">
        <v>213</v>
      </c>
      <c r="F5" s="11">
        <f t="shared" ref="F5:F7" si="1">E5/H5</f>
        <v>0.90638297872340423</v>
      </c>
      <c r="G5" s="5"/>
      <c r="H5" s="5">
        <v>235</v>
      </c>
    </row>
    <row r="6" spans="2:8" x14ac:dyDescent="0.25">
      <c r="B6" s="1" t="s">
        <v>6</v>
      </c>
      <c r="C6" s="5">
        <v>352</v>
      </c>
      <c r="D6" s="11">
        <f t="shared" si="0"/>
        <v>0.30240549828178692</v>
      </c>
      <c r="E6" s="5">
        <v>812</v>
      </c>
      <c r="F6" s="11">
        <f t="shared" si="1"/>
        <v>0.69759450171821302</v>
      </c>
      <c r="G6" s="5"/>
      <c r="H6" s="5">
        <v>1164</v>
      </c>
    </row>
    <row r="7" spans="2:8" x14ac:dyDescent="0.25">
      <c r="B7" s="1" t="s">
        <v>3</v>
      </c>
      <c r="C7" s="5">
        <v>202</v>
      </c>
      <c r="D7" s="11">
        <f t="shared" si="0"/>
        <v>0.2748299319727891</v>
      </c>
      <c r="E7" s="5">
        <v>533</v>
      </c>
      <c r="F7" s="11">
        <f t="shared" si="1"/>
        <v>0.72517006802721085</v>
      </c>
      <c r="G7" s="5"/>
      <c r="H7" s="5">
        <v>735</v>
      </c>
    </row>
    <row r="8" spans="2:8" x14ac:dyDescent="0.25">
      <c r="B8" s="3" t="s">
        <v>7</v>
      </c>
      <c r="C8" s="6">
        <f>SUM(C4:C7)</f>
        <v>595</v>
      </c>
      <c r="D8" s="12">
        <f t="shared" si="0"/>
        <v>0.25959860383944156</v>
      </c>
      <c r="E8" s="6">
        <f t="shared" ref="E8:H8" si="2">SUM(E4:E7)</f>
        <v>1697</v>
      </c>
      <c r="F8" s="12">
        <f>E8/H8</f>
        <v>0.74040139616055844</v>
      </c>
      <c r="G8" s="6">
        <f t="shared" si="2"/>
        <v>0</v>
      </c>
      <c r="H8" s="6">
        <f t="shared" si="2"/>
        <v>2292</v>
      </c>
    </row>
    <row r="9" spans="2:8" x14ac:dyDescent="0.25">
      <c r="B9" s="1"/>
      <c r="C9" s="5"/>
      <c r="D9" s="5"/>
      <c r="E9" s="5"/>
      <c r="F9" s="5"/>
      <c r="G9" s="5"/>
      <c r="H9" s="5"/>
    </row>
    <row r="10" spans="2:8" x14ac:dyDescent="0.25">
      <c r="B10" s="1"/>
      <c r="C10" s="5"/>
      <c r="D10" s="5"/>
      <c r="E10" s="5"/>
      <c r="F10" s="5"/>
      <c r="G10" s="5"/>
      <c r="H10" s="5"/>
    </row>
    <row r="11" spans="2:8" x14ac:dyDescent="0.25">
      <c r="B11" s="2" t="s">
        <v>12</v>
      </c>
      <c r="C11" s="7" t="s">
        <v>8</v>
      </c>
      <c r="D11" s="4" t="s">
        <v>23</v>
      </c>
      <c r="E11" s="4" t="s">
        <v>9</v>
      </c>
      <c r="F11" s="4" t="s">
        <v>22</v>
      </c>
      <c r="G11" s="7" t="s">
        <v>11</v>
      </c>
      <c r="H11" s="7" t="s">
        <v>10</v>
      </c>
    </row>
    <row r="12" spans="2:8" x14ac:dyDescent="0.25">
      <c r="B12" s="1" t="s">
        <v>4</v>
      </c>
      <c r="C12" s="5">
        <v>213</v>
      </c>
      <c r="D12" s="11">
        <f>C12/H12</f>
        <v>0.90638297872340423</v>
      </c>
      <c r="E12" s="5">
        <v>22</v>
      </c>
      <c r="F12" s="11">
        <f>E12/H12</f>
        <v>9.3617021276595741E-2</v>
      </c>
      <c r="G12" s="5"/>
      <c r="H12" s="5">
        <v>235</v>
      </c>
    </row>
    <row r="13" spans="2:8" x14ac:dyDescent="0.25">
      <c r="B13" s="1" t="s">
        <v>5</v>
      </c>
      <c r="C13" s="5">
        <v>446</v>
      </c>
      <c r="D13" s="11">
        <f t="shared" ref="D13:D14" si="3">C13/H13</f>
        <v>0.38316151202749144</v>
      </c>
      <c r="E13" s="5">
        <v>635</v>
      </c>
      <c r="F13" s="11">
        <f t="shared" ref="F13:F14" si="4">E13/H13</f>
        <v>0.54553264604810991</v>
      </c>
      <c r="G13" s="5">
        <v>83</v>
      </c>
      <c r="H13" s="5">
        <f>C13+E13+G13</f>
        <v>1164</v>
      </c>
    </row>
    <row r="14" spans="2:8" x14ac:dyDescent="0.25">
      <c r="B14" s="1" t="s">
        <v>0</v>
      </c>
      <c r="C14" s="5">
        <v>137</v>
      </c>
      <c r="D14" s="11">
        <f t="shared" si="3"/>
        <v>0.86708860759493667</v>
      </c>
      <c r="E14" s="5">
        <v>20</v>
      </c>
      <c r="F14" s="11">
        <f t="shared" si="4"/>
        <v>0.12658227848101267</v>
      </c>
      <c r="G14" s="5">
        <v>1</v>
      </c>
      <c r="H14" s="5">
        <f>C14+E14+G14</f>
        <v>158</v>
      </c>
    </row>
    <row r="15" spans="2:8" x14ac:dyDescent="0.25">
      <c r="B15" s="3" t="s">
        <v>7</v>
      </c>
      <c r="C15" s="6">
        <f>SUM(C12:C14)</f>
        <v>796</v>
      </c>
      <c r="D15" s="13">
        <f>C15/H15</f>
        <v>0.5112395632626846</v>
      </c>
      <c r="E15" s="6">
        <f t="shared" ref="E15:H15" si="5">SUM(E12:E14)</f>
        <v>677</v>
      </c>
      <c r="F15" s="12">
        <f>E15/H15</f>
        <v>0.43481053307642903</v>
      </c>
      <c r="G15" s="6">
        <f t="shared" si="5"/>
        <v>84</v>
      </c>
      <c r="H15" s="6">
        <f>C15+E15+G15</f>
        <v>1557</v>
      </c>
    </row>
    <row r="18" spans="2:8" x14ac:dyDescent="0.25">
      <c r="B18" s="10" t="s">
        <v>21</v>
      </c>
      <c r="C18" s="10"/>
      <c r="D18" s="10"/>
      <c r="E18" s="10"/>
      <c r="F18" s="10"/>
      <c r="G18" s="10"/>
      <c r="H18" s="10"/>
    </row>
    <row r="20" spans="2:8" x14ac:dyDescent="0.25">
      <c r="B20" s="2" t="s">
        <v>12</v>
      </c>
      <c r="C20" s="4" t="s">
        <v>8</v>
      </c>
      <c r="D20" s="4" t="s">
        <v>23</v>
      </c>
      <c r="E20" s="4" t="s">
        <v>9</v>
      </c>
      <c r="F20" s="4" t="s">
        <v>22</v>
      </c>
      <c r="G20" s="4" t="s">
        <v>11</v>
      </c>
      <c r="H20" s="4" t="s">
        <v>10</v>
      </c>
    </row>
    <row r="21" spans="2:8" x14ac:dyDescent="0.25">
      <c r="B21" s="1" t="s">
        <v>14</v>
      </c>
      <c r="C21">
        <v>19</v>
      </c>
      <c r="D21" s="11">
        <f>C21/H21</f>
        <v>0.12025316455696203</v>
      </c>
      <c r="E21">
        <v>139</v>
      </c>
      <c r="F21" s="11">
        <f>E21/H21</f>
        <v>0.879746835443038</v>
      </c>
      <c r="H21">
        <v>158</v>
      </c>
    </row>
    <row r="22" spans="2:8" x14ac:dyDescent="0.25">
      <c r="B22" s="1" t="s">
        <v>15</v>
      </c>
      <c r="C22">
        <v>19</v>
      </c>
      <c r="D22" s="11">
        <f t="shared" ref="D22:D24" si="6">C22/H22</f>
        <v>8.11965811965812E-2</v>
      </c>
      <c r="E22">
        <v>214</v>
      </c>
      <c r="F22" s="11">
        <f t="shared" ref="F22:F24" si="7">E22/H22</f>
        <v>0.9145299145299145</v>
      </c>
      <c r="G22">
        <v>1</v>
      </c>
      <c r="H22">
        <v>234</v>
      </c>
    </row>
    <row r="23" spans="2:8" x14ac:dyDescent="0.25">
      <c r="B23" s="1" t="s">
        <v>16</v>
      </c>
      <c r="C23">
        <v>376</v>
      </c>
      <c r="D23" s="11">
        <f t="shared" si="6"/>
        <v>0.32302405498281789</v>
      </c>
      <c r="E23">
        <v>788</v>
      </c>
      <c r="F23" s="11">
        <f t="shared" si="7"/>
        <v>0.67697594501718217</v>
      </c>
      <c r="H23">
        <v>1164</v>
      </c>
    </row>
    <row r="24" spans="2:8" x14ac:dyDescent="0.25">
      <c r="B24" s="1" t="s">
        <v>20</v>
      </c>
      <c r="C24">
        <v>158</v>
      </c>
      <c r="D24" s="11">
        <f t="shared" si="6"/>
        <v>0.21643835616438356</v>
      </c>
      <c r="E24">
        <v>572</v>
      </c>
      <c r="F24" s="11">
        <f t="shared" si="7"/>
        <v>0.78356164383561644</v>
      </c>
      <c r="H24">
        <v>730</v>
      </c>
    </row>
    <row r="25" spans="2:8" x14ac:dyDescent="0.25">
      <c r="B25" s="3" t="s">
        <v>7</v>
      </c>
      <c r="C25" s="6">
        <f>SUM(C21:C24)</f>
        <v>572</v>
      </c>
      <c r="D25" s="13">
        <f>C25/H25</f>
        <v>0.25021872265966755</v>
      </c>
      <c r="E25" s="6">
        <f t="shared" ref="E25" si="8">SUM(E21:E24)</f>
        <v>1713</v>
      </c>
      <c r="F25" s="12">
        <f>E25/H25</f>
        <v>0.74934383202099741</v>
      </c>
      <c r="G25" s="6">
        <f t="shared" ref="G25" si="9">SUM(G21:G24)</f>
        <v>1</v>
      </c>
      <c r="H25" s="6">
        <f t="shared" ref="H25" si="10">SUM(H21:H24)</f>
        <v>2286</v>
      </c>
    </row>
    <row r="26" spans="2:8" x14ac:dyDescent="0.25">
      <c r="B26" s="8"/>
      <c r="C26" s="9"/>
      <c r="D26" s="9"/>
      <c r="E26" s="9"/>
      <c r="F26" s="9"/>
      <c r="G26" s="9"/>
      <c r="H26" s="9"/>
    </row>
    <row r="27" spans="2:8" x14ac:dyDescent="0.25">
      <c r="B27" s="1"/>
    </row>
    <row r="28" spans="2:8" x14ac:dyDescent="0.25">
      <c r="B28" s="2" t="s">
        <v>12</v>
      </c>
      <c r="C28" s="4" t="s">
        <v>8</v>
      </c>
      <c r="D28" s="4" t="s">
        <v>23</v>
      </c>
      <c r="E28" s="4" t="s">
        <v>9</v>
      </c>
      <c r="F28" s="4" t="s">
        <v>22</v>
      </c>
      <c r="G28" s="4" t="s">
        <v>11</v>
      </c>
      <c r="H28" s="4" t="s">
        <v>10</v>
      </c>
    </row>
    <row r="29" spans="2:8" x14ac:dyDescent="0.25">
      <c r="B29" s="1" t="s">
        <v>17</v>
      </c>
      <c r="C29">
        <v>215</v>
      </c>
      <c r="D29" s="11">
        <f>C29/H29</f>
        <v>0.91880341880341876</v>
      </c>
      <c r="E29">
        <v>19</v>
      </c>
      <c r="F29" s="11">
        <f>E29/H29</f>
        <v>8.11965811965812E-2</v>
      </c>
      <c r="H29">
        <v>234</v>
      </c>
    </row>
    <row r="30" spans="2:8" x14ac:dyDescent="0.25">
      <c r="B30" s="1" t="s">
        <v>18</v>
      </c>
      <c r="C30">
        <v>454</v>
      </c>
      <c r="D30" s="11">
        <f t="shared" ref="D30:D31" si="11">C30/H30</f>
        <v>0.39003436426116839</v>
      </c>
      <c r="E30">
        <v>705</v>
      </c>
      <c r="F30" s="11">
        <f t="shared" ref="F30:F31" si="12">E30/H30</f>
        <v>0.60567010309278346</v>
      </c>
      <c r="G30">
        <v>5</v>
      </c>
      <c r="H30">
        <f>C30+E30+G30</f>
        <v>1164</v>
      </c>
    </row>
    <row r="31" spans="2:8" x14ac:dyDescent="0.25">
      <c r="B31" s="1" t="s">
        <v>19</v>
      </c>
      <c r="C31">
        <v>139</v>
      </c>
      <c r="D31" s="11">
        <f t="shared" si="11"/>
        <v>0.879746835443038</v>
      </c>
      <c r="E31">
        <v>19</v>
      </c>
      <c r="F31" s="11">
        <f t="shared" si="12"/>
        <v>0.12025316455696203</v>
      </c>
      <c r="H31">
        <v>158</v>
      </c>
    </row>
    <row r="32" spans="2:8" x14ac:dyDescent="0.25">
      <c r="B32" s="3" t="s">
        <v>7</v>
      </c>
      <c r="C32" s="6">
        <f>SUM(C29:C31)</f>
        <v>808</v>
      </c>
      <c r="D32" s="13">
        <f>C32/H32</f>
        <v>0.51928020565552702</v>
      </c>
      <c r="E32" s="6">
        <f>SUM(E29:E31)</f>
        <v>743</v>
      </c>
      <c r="F32" s="12">
        <f>E32/H32</f>
        <v>0.47750642673521854</v>
      </c>
      <c r="G32" s="6">
        <f>SUM(G29:G31)</f>
        <v>5</v>
      </c>
      <c r="H32" s="6">
        <f>SUM(H29:H31)</f>
        <v>1556</v>
      </c>
    </row>
  </sheetData>
  <mergeCells count="2">
    <mergeCell ref="B1:H1"/>
    <mergeCell ref="B18:H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Rivera</dc:creator>
  <cp:lastModifiedBy>Johnny Rivera Baez</cp:lastModifiedBy>
  <dcterms:created xsi:type="dcterms:W3CDTF">2020-04-09T13:17:17Z</dcterms:created>
  <dcterms:modified xsi:type="dcterms:W3CDTF">2020-04-13T15:22:26Z</dcterms:modified>
</cp:coreProperties>
</file>